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이홍준\08. 공사\2020\수탁\경원선 왕십리역 에스컬레이터 개량공사\4.계약요청\"/>
    </mc:Choice>
  </mc:AlternateContent>
  <bookViews>
    <workbookView xWindow="-105" yWindow="-105" windowWidth="23250" windowHeight="12570" tabRatio="921"/>
  </bookViews>
  <sheets>
    <sheet name="원가계산서" sheetId="4" r:id="rId1"/>
    <sheet name="공종별집계표" sheetId="15" r:id="rId2"/>
    <sheet name="공종별내역서" sheetId="14" r:id="rId3"/>
  </sheets>
  <definedNames>
    <definedName name="_____DOG1">#REF!</definedName>
    <definedName name="_____DOG2">#REF!</definedName>
    <definedName name="_____DOG3">#REF!</definedName>
    <definedName name="_____DOG4">#REF!</definedName>
    <definedName name="_____PI48">#REF!</definedName>
    <definedName name="_____PI60">#REF!</definedName>
    <definedName name="_____RO110">#REF!</definedName>
    <definedName name="_____RO22">#REF!</definedName>
    <definedName name="_____RO35">#REF!</definedName>
    <definedName name="_____RO60">#REF!</definedName>
    <definedName name="_____RO80">#REF!</definedName>
    <definedName name="_____TON1">#REF!</definedName>
    <definedName name="_____TON2">#REF!</definedName>
    <definedName name="_____WW2">#REF!</definedName>
    <definedName name="_____WW6">#REF!</definedName>
    <definedName name="____DOG1">#REF!</definedName>
    <definedName name="____DOG2">#REF!</definedName>
    <definedName name="____DOG3">#REF!</definedName>
    <definedName name="____DOG4">#REF!</definedName>
    <definedName name="____PI48">#REF!</definedName>
    <definedName name="____PI60">#REF!</definedName>
    <definedName name="____RO110">#REF!</definedName>
    <definedName name="____RO22">#REF!</definedName>
    <definedName name="____RO35">#REF!</definedName>
    <definedName name="____RO60">#REF!</definedName>
    <definedName name="____RO80">#REF!</definedName>
    <definedName name="____TON1">#REF!</definedName>
    <definedName name="____TON2">#REF!</definedName>
    <definedName name="____WW2">#REF!</definedName>
    <definedName name="____WW6">#REF!</definedName>
    <definedName name="___DOG1">#REF!</definedName>
    <definedName name="___DOG2">#REF!</definedName>
    <definedName name="___DOG3">#REF!</definedName>
    <definedName name="___DOG4">#REF!</definedName>
    <definedName name="___PI48">#REF!</definedName>
    <definedName name="___PI60">#REF!</definedName>
    <definedName name="___RO110">#REF!</definedName>
    <definedName name="___RO22">#REF!</definedName>
    <definedName name="___RO35">#REF!</definedName>
    <definedName name="___RO60">#REF!</definedName>
    <definedName name="___RO80">#REF!</definedName>
    <definedName name="___TON1">#REF!</definedName>
    <definedName name="___TON2">#REF!</definedName>
    <definedName name="___WW2">#REF!</definedName>
    <definedName name="___WW6">#REF!</definedName>
    <definedName name="__123Graph_A공광전력" hidden="1">#REF!</definedName>
    <definedName name="__123Graph_B공광전력" hidden="1">#REF!</definedName>
    <definedName name="__123Graph_C공광전력" hidden="1">#REF!</definedName>
    <definedName name="__123Graph_X공광전력" hidden="1">#REF!</definedName>
    <definedName name="__dfdfe" hidden="1">#REF!</definedName>
    <definedName name="__DOG1">#REF!</definedName>
    <definedName name="__DOG2">#REF!</definedName>
    <definedName name="__DOG3">#REF!</definedName>
    <definedName name="__DOG4">#REF!</definedName>
    <definedName name="__PI48">#REF!</definedName>
    <definedName name="__PI60">#REF!</definedName>
    <definedName name="__q33" hidden="1">{#N/A,#N/A,FALSE,"골재소요량";#N/A,#N/A,FALSE,"골재소요량"}</definedName>
    <definedName name="__RO110">#REF!</definedName>
    <definedName name="__RO22">#REF!</definedName>
    <definedName name="__RO35">#REF!</definedName>
    <definedName name="__RO60">#REF!</definedName>
    <definedName name="__RO80">#REF!</definedName>
    <definedName name="__TON1">#REF!</definedName>
    <definedName name="__TON2">#REF!</definedName>
    <definedName name="__WW2">#REF!</definedName>
    <definedName name="__WW6">#REF!</definedName>
    <definedName name="_1._토______공">#REF!</definedName>
    <definedName name="_2._교___량___공">#REF!</definedName>
    <definedName name="_2309f" hidden="1">#REF!</definedName>
    <definedName name="_23fil" hidden="1">#REF!</definedName>
    <definedName name="_23i99" hidden="1">#REF!</definedName>
    <definedName name="_24342" hidden="1">#REF!</definedName>
    <definedName name="_3._배__수__공">#REF!</definedName>
    <definedName name="_323fil" hidden="1">#REF!</definedName>
    <definedName name="_324dfel" hidden="1">#REF!</definedName>
    <definedName name="_32fial" hidden="1">#REF!</definedName>
    <definedName name="_333ddl" hidden="1">#REF!</definedName>
    <definedName name="_34234if" hidden="1">#REF!</definedName>
    <definedName name="_3ihil" hidden="1">#REF!</definedName>
    <definedName name="_4._구_조_물_공">#REF!</definedName>
    <definedName name="_5._포__장__공">#REF!</definedName>
    <definedName name="_6._가_시_설_공">#REF!</definedName>
    <definedName name="_7._부__대__공">#REF!</definedName>
    <definedName name="_7.부대공">#REF!</definedName>
    <definedName name="_aasseil" hidden="1">#REF!</definedName>
    <definedName name="_abecrombie" hidden="1">#REF!</definedName>
    <definedName name="_AE" hidden="1">#REF!</definedName>
    <definedName name="_aeifel" hidden="1">#REF!</definedName>
    <definedName name="_aeiilll2" hidden="1">#REF!</definedName>
    <definedName name="_aewil" hidden="1">#REF!</definedName>
    <definedName name="_aidldlf" hidden="1">#REF!</definedName>
    <definedName name="_aill" hidden="1">#REF!</definedName>
    <definedName name="_aill2" hidden="1">#REF!</definedName>
    <definedName name="_aiooips" hidden="1">#REF!</definedName>
    <definedName name="_aksdl" hidden="1">#REF!</definedName>
    <definedName name="_akzio" hidden="1">#REF!</definedName>
    <definedName name="_alpqpdi" hidden="1">#REF!</definedName>
    <definedName name="_aoiaiei" hidden="1">#REF!</definedName>
    <definedName name="_ap2" hidden="1">#REF!</definedName>
    <definedName name="_apfdkd" hidden="1">#REF!</definedName>
    <definedName name="_aseil" hidden="1">#REF!</definedName>
    <definedName name="_asill" hidden="1">#REF!</definedName>
    <definedName name="_asilll" hidden="1">#REF!</definedName>
    <definedName name="_asldsl" hidden="1">#REF!</definedName>
    <definedName name="_assiill" hidden="1">#REF!</definedName>
    <definedName name="_biblsl" hidden="1">#REF!</definedName>
    <definedName name="_bilil" hidden="1">#REF!</definedName>
    <definedName name="_bill" hidden="1">#REF!</definedName>
    <definedName name="_cceeil" hidden="1">#REF!</definedName>
    <definedName name="_ccill" hidden="1">#REF!</definedName>
    <definedName name="_cdill" hidden="1">#REF!</definedName>
    <definedName name="_cfecil" hidden="1">#REF!</definedName>
    <definedName name="_cfelllss" hidden="1">#REF!</definedName>
    <definedName name="_cicile" hidden="1">#REF!</definedName>
    <definedName name="_cill" hidden="1">#REF!</definedName>
    <definedName name="_ck" hidden="1">#REF!</definedName>
    <definedName name="_d2jkjl" hidden="1">#REF!</definedName>
    <definedName name="_d3fefe" hidden="1">#REF!</definedName>
    <definedName name="_daeidl" hidden="1">#REF!</definedName>
    <definedName name="_daeiel" hidden="1">#REF!</definedName>
    <definedName name="_dail" hidden="1">#REF!</definedName>
    <definedName name="_dcccil" hidden="1">#REF!</definedName>
    <definedName name="_ddaill" hidden="1">#REF!</definedName>
    <definedName name="_ddd" hidden="1">#REF!</definedName>
    <definedName name="_dddilaa" hidden="1">#REF!</definedName>
    <definedName name="_ddeil" hidden="1">#REF!</definedName>
    <definedName name="_ddeil33" hidden="1">#REF!</definedName>
    <definedName name="_ddfefe" hidden="1">#REF!</definedName>
    <definedName name="_ddffii" hidden="1">#REF!</definedName>
    <definedName name="_ddiiwso" hidden="1">#REF!</definedName>
    <definedName name="_ddill" hidden="1">#REF!</definedName>
    <definedName name="_ddliflil" hidden="1">#REF!</definedName>
    <definedName name="_ddsoifio" hidden="1">#REF!</definedName>
    <definedName name="_de239" hidden="1">#REF!</definedName>
    <definedName name="_defeil" hidden="1">#REF!</definedName>
    <definedName name="_deraw" hidden="1">#REF!</definedName>
    <definedName name="_dfaer" hidden="1">#REF!</definedName>
    <definedName name="_dfdk" hidden="1">#REF!</definedName>
    <definedName name="_dfdkk3" hidden="1">#REF!</definedName>
    <definedName name="_dfeil" hidden="1">#REF!</definedName>
    <definedName name="_dfidifl" hidden="1">#REF!</definedName>
    <definedName name="_dfiefl23" hidden="1">#REF!</definedName>
    <definedName name="_dfieifoi" hidden="1">#REF!</definedName>
    <definedName name="_dfifeioil." hidden="1">#REF!</definedName>
    <definedName name="_dfifoie" hidden="1">#REF!</definedName>
    <definedName name="_dfiieee" hidden="1">#REF!</definedName>
    <definedName name="_dfill" hidden="1">#REF!</definedName>
    <definedName name="_dfkffja" hidden="1">#REF!</definedName>
    <definedName name="_dfklsfjw" hidden="1">#REF!</definedName>
    <definedName name="_dfksljfsew" hidden="1">#REF!</definedName>
    <definedName name="_dflfoieoi" hidden="1">#REF!</definedName>
    <definedName name="_dfmill" hidden="1">#REF!</definedName>
    <definedName name="_dfpqp" hidden="1">#REF!</definedName>
    <definedName name="_dfpqpas" hidden="1">#REF!</definedName>
    <definedName name="_dfuidfo" hidden="1">#REF!</definedName>
    <definedName name="_dfyyyieiel" hidden="1">#REF!</definedName>
    <definedName name="_dhihil" hidden="1">#REF!</definedName>
    <definedName name="_diael2" hidden="1">#REF!</definedName>
    <definedName name="_dicicliwliw" hidden="1">#REF!</definedName>
    <definedName name="_didl" hidden="1">#REF!</definedName>
    <definedName name="_didlifdi" hidden="1">#REF!</definedName>
    <definedName name="_dieireo" hidden="1">#REF!</definedName>
    <definedName name="_diewoiewl" hidden="1">#REF!</definedName>
    <definedName name="_difdlf" hidden="1">#REF!</definedName>
    <definedName name="_difefiel" hidden="1">#REF!</definedName>
    <definedName name="_difeifoie" hidden="1">#REF!</definedName>
    <definedName name="_difeowfla" hidden="1">#REF!</definedName>
    <definedName name="_difieifl" hidden="1">#REF!</definedName>
    <definedName name="_difiill" hidden="1">#REF!</definedName>
    <definedName name="_difisel" hidden="1">#REF!</definedName>
    <definedName name="_difiwi" hidden="1">#REF!</definedName>
    <definedName name="_difjdii" hidden="1">#REF!</definedName>
    <definedName name="_difoiwo43" hidden="1">#REF!</definedName>
    <definedName name="_difowo2" hidden="1">#REF!</definedName>
    <definedName name="_difpwpe" hidden="1">#REF!</definedName>
    <definedName name="_diieidid" hidden="1">#REF!</definedName>
    <definedName name="_diiooo" hidden="1">#REF!</definedName>
    <definedName name="_dill" hidden="1">#REF!</definedName>
    <definedName name="_dill2" hidden="1">#REF!</definedName>
    <definedName name="_disilefil" hidden="1">#REF!</definedName>
    <definedName name="_diww3" hidden="1">#REF!</definedName>
    <definedName name="_dizilew" hidden="1">#REF!</definedName>
    <definedName name="_djfddslf" hidden="1">#REF!</definedName>
    <definedName name="_dkdidiio" hidden="1">#REF!</definedName>
    <definedName name="_dkdiri" hidden="1">#REF!</definedName>
    <definedName name="_dkdkd" hidden="1">#REF!</definedName>
    <definedName name="_dkf" hidden="1">#REF!</definedName>
    <definedName name="_dkfdi" hidden="1">#REF!</definedName>
    <definedName name="_dkfdkjfe" hidden="1">#REF!</definedName>
    <definedName name="_dkfeoi" hidden="1">#REF!</definedName>
    <definedName name="_dkfiefll2" hidden="1">#REF!</definedName>
    <definedName name="_dkfiewo" hidden="1">#REF!</definedName>
    <definedName name="_dkfjfwm" hidden="1">#REF!</definedName>
    <definedName name="_dkfjwio" hidden="1">#REF!</definedName>
    <definedName name="_dkfkd" hidden="1">#REF!</definedName>
    <definedName name="_dkfkoiw" hidden="1">#REF!</definedName>
    <definedName name="_dkfks" hidden="1">#REF!</definedName>
    <definedName name="_dkflkkl" hidden="1">#REF!</definedName>
    <definedName name="_dkflsilel" hidden="1">#REF!</definedName>
    <definedName name="_dkfol" hidden="1">#REF!</definedName>
    <definedName name="_dklao" hidden="1">#REF!</definedName>
    <definedName name="_dkldfiip" hidden="1">#REF!</definedName>
    <definedName name="_dkldlfeoi" hidden="1">#REF!</definedName>
    <definedName name="_dklfelkfl" hidden="1">#REF!</definedName>
    <definedName name="_dklsajfqp" hidden="1">#REF!</definedName>
    <definedName name="_dksislseoi" hidden="1">#REF!</definedName>
    <definedName name="_dkskfkd" hidden="1">#REF!</definedName>
    <definedName name="_dksmil" hidden="1">#REF!</definedName>
    <definedName name="_dkzpekf" hidden="1">#REF!</definedName>
    <definedName name="_dlfwo" hidden="1">#REF!</definedName>
    <definedName name="_dncidcl" hidden="1">#REF!</definedName>
    <definedName name="_dofiei" hidden="1">#REF!</definedName>
    <definedName name="_dofjeio" hidden="1">#REF!</definedName>
    <definedName name="_DOG1">#REF!</definedName>
    <definedName name="_DOG2">#REF!</definedName>
    <definedName name="_DOG3">#REF!</definedName>
    <definedName name="_DOG4">#REF!</definedName>
    <definedName name="_dopqmwe" hidden="1">#REF!</definedName>
    <definedName name="_dososw" hidden="1">#REF!</definedName>
    <definedName name="_dpds" hidden="1">#REF!</definedName>
    <definedName name="_dpge" hidden="1">#REF!</definedName>
    <definedName name="_dpill" hidden="1">#REF!</definedName>
    <definedName name="_dppei" hidden="1">#REF!</definedName>
    <definedName name="_dpspdsph" hidden="1">#REF!</definedName>
    <definedName name="_dreirill" hidden="1">#REF!</definedName>
    <definedName name="_dsdoifo" hidden="1">#REF!</definedName>
    <definedName name="_dsfill" hidden="1">#REF!</definedName>
    <definedName name="_dsfioq" hidden="1">#REF!</definedName>
    <definedName name="_dsoixiz" hidden="1">#REF!</definedName>
    <definedName name="_dspdp" hidden="1">#REF!</definedName>
    <definedName name="_dy8ielfey" hidden="1">#REF!</definedName>
    <definedName name="_edail" hidden="1">#REF!</definedName>
    <definedName name="_eddfill" hidden="1">#REF!</definedName>
    <definedName name="_eddil" hidden="1">#REF!</definedName>
    <definedName name="_edfil" hidden="1">#REF!</definedName>
    <definedName name="_edfil2" hidden="1">#REF!</definedName>
    <definedName name="_edield" hidden="1">#REF!</definedName>
    <definedName name="_edkfoidoi" hidden="1">#REF!</definedName>
    <definedName name="_eeill" hidden="1">#REF!</definedName>
    <definedName name="_efdcil" hidden="1">#REF!</definedName>
    <definedName name="_efefeapq" hidden="1">#REF!</definedName>
    <definedName name="_efefeif" hidden="1">#REF!</definedName>
    <definedName name="_efefk" hidden="1">#REF!</definedName>
    <definedName name="_effw" hidden="1">#REF!</definedName>
    <definedName name="_efil" hidden="1">#REF!</definedName>
    <definedName name="_efil2" hidden="1">#REF!</definedName>
    <definedName name="_efila" hidden="1">#REF!</definedName>
    <definedName name="_efile" hidden="1">#REF!</definedName>
    <definedName name="_efoiejfeoi" hidden="1">#REF!</definedName>
    <definedName name="_efril" hidden="1">#REF!</definedName>
    <definedName name="_eiafl" hidden="1">#REF!</definedName>
    <definedName name="_eiffel" hidden="1">#REF!</definedName>
    <definedName name="_eifiefoi" hidden="1">#REF!</definedName>
    <definedName name="_eififi09" hidden="1">#REF!</definedName>
    <definedName name="_eiflweil" hidden="1">#REF!</definedName>
    <definedName name="_eifoewf" hidden="1">#REF!</definedName>
    <definedName name="_eifugil" hidden="1">#REF!</definedName>
    <definedName name="_eiifeo" hidden="1">#REF!</definedName>
    <definedName name="_eiil" hidden="1">#REF!</definedName>
    <definedName name="_eiill" hidden="1">#REF!</definedName>
    <definedName name="_eill" hidden="1">#REF!</definedName>
    <definedName name="_eilwwl" hidden="1">#REF!</definedName>
    <definedName name="_eiofoiewoi" hidden="1">#REF!</definedName>
    <definedName name="_eiofoifoi" hidden="1">#REF!</definedName>
    <definedName name="_eiol" hidden="1">#REF!</definedName>
    <definedName name="_eiolli" hidden="1">#REF!</definedName>
    <definedName name="_eiowfp" hidden="1">#REF!</definedName>
    <definedName name="_eireoi" hidden="1">#REF!</definedName>
    <definedName name="_eiroifo" hidden="1">#REF!</definedName>
    <definedName name="_eiwioqug" hidden="1">#REF!</definedName>
    <definedName name="_eiwofil" hidden="1">#REF!</definedName>
    <definedName name="_eiwofka" hidden="1">#REF!</definedName>
    <definedName name="_eiwoflsd" hidden="1">#REF!</definedName>
    <definedName name="_eiwowe32" hidden="1">#REF!</definedName>
    <definedName name="_eizo" hidden="1">#REF!</definedName>
    <definedName name="_ekdo" hidden="1">#REF!</definedName>
    <definedName name="_ekfjefoie" hidden="1">#REF!</definedName>
    <definedName name="_ekiwewoiweo" hidden="1">#REF!</definedName>
    <definedName name="_ekofok" hidden="1">#REF!</definedName>
    <definedName name="_ekqge" hidden="1">#REF!</definedName>
    <definedName name="_ekrieoi" hidden="1">#REF!</definedName>
    <definedName name="_eoeoewow" hidden="1">#REF!</definedName>
    <definedName name="_eofoweo" hidden="1">#REF!</definedName>
    <definedName name="_eofzdk" hidden="1">#REF!</definedName>
    <definedName name="_eoifweoifeo" hidden="1">#REF!</definedName>
    <definedName name="_eoiw9" hidden="1">#REF!</definedName>
    <definedName name="_epepek" hidden="1">#REF!</definedName>
    <definedName name="_eppeox" hidden="1">#REF!</definedName>
    <definedName name="_epqsk" hidden="1">#REF!</definedName>
    <definedName name="_epqzazkd" hidden="1">#REF!</definedName>
    <definedName name="_eqed" hidden="1">#REF!</definedName>
    <definedName name="_erfeil" hidden="1">#REF!</definedName>
    <definedName name="_erffe" hidden="1">#REF!</definedName>
    <definedName name="_eridl" hidden="1">#REF!</definedName>
    <definedName name="_erie" hidden="1">#REF!</definedName>
    <definedName name="_erilff" hidden="1">#REF!</definedName>
    <definedName name="_erill" hidden="1">#REF!</definedName>
    <definedName name="_erilseil" hidden="1">#REF!</definedName>
    <definedName name="_eriwl" hidden="1">#REF!</definedName>
    <definedName name="_ernill" hidden="1">#REF!</definedName>
    <definedName name="_errza" hidden="1">#REF!</definedName>
    <definedName name="_ervil" hidden="1">#REF!</definedName>
    <definedName name="_erwaaz" hidden="1">#REF!</definedName>
    <definedName name="_etkill" hidden="1">#REF!</definedName>
    <definedName name="_eudifil" hidden="1">#REF!</definedName>
    <definedName name="_eweilld" hidden="1">#REF!</definedName>
    <definedName name="_ewivio" hidden="1">#REF!</definedName>
    <definedName name="_eww09r0" hidden="1">#REF!</definedName>
    <definedName name="_faeil" hidden="1">#REF!</definedName>
    <definedName name="_faeill" hidden="1">#REF!</definedName>
    <definedName name="_faeqil" hidden="1">#REF!</definedName>
    <definedName name="_faiel" hidden="1">#REF!</definedName>
    <definedName name="_faielfiefli" hidden="1">#REF!</definedName>
    <definedName name="_fail" hidden="1">#REF!</definedName>
    <definedName name="_fail2" hidden="1">#REF!</definedName>
    <definedName name="_failee3" hidden="1">#REF!</definedName>
    <definedName name="_faill" hidden="1">#REF!</definedName>
    <definedName name="_fall" hidden="1">#REF!</definedName>
    <definedName name="_fbill" hidden="1">#REF!</definedName>
    <definedName name="_fcill" hidden="1">#REF!</definedName>
    <definedName name="_fdafail" hidden="1">#REF!</definedName>
    <definedName name="_fdffe" hidden="1">#REF!</definedName>
    <definedName name="_fdfil" hidden="1">#REF!</definedName>
    <definedName name="_fdgil" hidden="1">#REF!</definedName>
    <definedName name="_fdiaielfl" hidden="1">#REF!</definedName>
    <definedName name="_fdidfivli" hidden="1">#REF!</definedName>
    <definedName name="_fdifdll" hidden="1">#REF!</definedName>
    <definedName name="_fdill" hidden="1">#REF!</definedName>
    <definedName name="_fdk" hidden="1">#REF!</definedName>
    <definedName name="_fe03l" hidden="1">#REF!</definedName>
    <definedName name="_feaail" hidden="1">#REF!</definedName>
    <definedName name="_feaill" hidden="1">#REF!</definedName>
    <definedName name="_fedeil" hidden="1">#REF!</definedName>
    <definedName name="_fediil" hidden="1">#REF!</definedName>
    <definedName name="_fee93l" hidden="1">#REF!</definedName>
    <definedName name="_feekfkl" hidden="1">#REF!</definedName>
    <definedName name="_feeri" hidden="1">#REF!</definedName>
    <definedName name="_feerirl" hidden="1">#REF!</definedName>
    <definedName name="_fefdwil" hidden="1">#REF!</definedName>
    <definedName name="_fefe" hidden="1">#REF!</definedName>
    <definedName name="_fefeill" hidden="1">#REF!</definedName>
    <definedName name="_fefek" hidden="1">#REF!</definedName>
    <definedName name="_fefiiss" hidden="1">#REF!</definedName>
    <definedName name="_fefil2" hidden="1">#REF!</definedName>
    <definedName name="_fefiwll" hidden="1">#REF!</definedName>
    <definedName name="_fefiwo2" hidden="1">#REF!</definedName>
    <definedName name="_fefkdgil" hidden="1">#REF!</definedName>
    <definedName name="_fei2" hidden="1">#REF!</definedName>
    <definedName name="_fei2sl" hidden="1">#REF!</definedName>
    <definedName name="_feifez" hidden="1">#REF!</definedName>
    <definedName name="_feifl" hidden="1">#REF!</definedName>
    <definedName name="_feifle2" hidden="1">#REF!</definedName>
    <definedName name="_feiiidf" hidden="1">#REF!</definedName>
    <definedName name="_feiiql" hidden="1">#REF!</definedName>
    <definedName name="_feiiweil" hidden="1">#REF!</definedName>
    <definedName name="_feil" hidden="1">#REF!</definedName>
    <definedName name="_feil2" hidden="1">#REF!</definedName>
    <definedName name="_feil3" hidden="1">#REF!</definedName>
    <definedName name="_feil33" hidden="1">#REF!</definedName>
    <definedName name="_feild" hidden="1">#REF!</definedName>
    <definedName name="_feilf" hidden="1">#REF!</definedName>
    <definedName name="_feilff" hidden="1">#REF!</definedName>
    <definedName name="_feilli2" hidden="1">#REF!</definedName>
    <definedName name="_feillw" hidden="1">#REF!</definedName>
    <definedName name="_feilsd" hidden="1">#REF!</definedName>
    <definedName name="_feilss2" hidden="1">#REF!</definedName>
    <definedName name="_feilsse" hidden="1">#REF!</definedName>
    <definedName name="_felle" hidden="1">#REF!</definedName>
    <definedName name="_feoifif" hidden="1">#REF!</definedName>
    <definedName name="_feoiio2z" hidden="1">#REF!</definedName>
    <definedName name="_feoijfoij" hidden="1">#REF!</definedName>
    <definedName name="_feopw" hidden="1">#REF!</definedName>
    <definedName name="_feoq2" hidden="1">#REF!</definedName>
    <definedName name="_fereils" hidden="1">#REF!</definedName>
    <definedName name="_ferereril" hidden="1">#REF!</definedName>
    <definedName name="_fesdil" hidden="1">#REF!</definedName>
    <definedName name="_feseils" hidden="1">#REF!</definedName>
    <definedName name="_fesil" hidden="1">#REF!</definedName>
    <definedName name="_ffddl" hidden="1">#REF!</definedName>
    <definedName name="_ffeeiil2" hidden="1">#REF!</definedName>
    <definedName name="_ffefil3" hidden="1">#REF!</definedName>
    <definedName name="_ffeiile" hidden="1">#REF!</definedName>
    <definedName name="_ffeil" hidden="1">#REF!</definedName>
    <definedName name="_ffeil2" hidden="1">#REF!</definedName>
    <definedName name="_ffeilol" hidden="1">#REF!</definedName>
    <definedName name="_ffeilssl" hidden="1">#REF!</definedName>
    <definedName name="_ffeipe" hidden="1">#REF!</definedName>
    <definedName name="_ffiill" hidden="1">#REF!</definedName>
    <definedName name="_ffill" hidden="1">#REF!</definedName>
    <definedName name="_ffkefe" hidden="1">#REF!</definedName>
    <definedName name="_fgegeil" hidden="1">#REF!</definedName>
    <definedName name="_ficil2" hidden="1">#REF!</definedName>
    <definedName name="_fidoifdoi" hidden="1">#REF!</definedName>
    <definedName name="_fieeli" hidden="1">#REF!</definedName>
    <definedName name="_fiefie" hidden="1">#REF!</definedName>
    <definedName name="_fiefiel" hidden="1">#REF!</definedName>
    <definedName name="_fiefieli3" hidden="1">#REF!</definedName>
    <definedName name="_fiefieofo3" hidden="1">#REF!</definedName>
    <definedName name="_fiefiol" hidden="1">#REF!</definedName>
    <definedName name="_fiefl3" hidden="1">#REF!</definedName>
    <definedName name="_fieflefi" hidden="1">#REF!</definedName>
    <definedName name="_fieflilsz" hidden="1">#REF!</definedName>
    <definedName name="_fieflwsz" hidden="1">#REF!</definedName>
    <definedName name="_fiefoeieil" hidden="1">#REF!</definedName>
    <definedName name="_fiefoieoi" hidden="1">#REF!</definedName>
    <definedName name="_fiei" hidden="1">#REF!</definedName>
    <definedName name="_fieige" hidden="1">#REF!</definedName>
    <definedName name="_fieiogjmml" hidden="1">#REF!</definedName>
    <definedName name="_fiel" hidden="1">#REF!</definedName>
    <definedName name="_fielef2" hidden="1">#REF!</definedName>
    <definedName name="_fielfci" hidden="1">#REF!</definedName>
    <definedName name="_fielfld" hidden="1">#REF!</definedName>
    <definedName name="_fielifli" hidden="1">#REF!</definedName>
    <definedName name="_fielifwle2" hidden="1">#REF!</definedName>
    <definedName name="_fiell" hidden="1">#REF!</definedName>
    <definedName name="_fieoss" hidden="1">#REF!</definedName>
    <definedName name="_fieoz" hidden="1">#REF!</definedName>
    <definedName name="_fiieiove" hidden="1">#REF!</definedName>
    <definedName name="_fiioeo3" hidden="1">#REF!</definedName>
    <definedName name="_Fil" hidden="1">#REF!</definedName>
    <definedName name="_fil2" hidden="1">#REF!</definedName>
    <definedName name="_fil3" hidden="1">#REF!</definedName>
    <definedName name="_file2" hidden="1">#REF!</definedName>
    <definedName name="_filell2" hidden="1">#REF!</definedName>
    <definedName name="_Fill" hidden="1">#REF!</definedName>
    <definedName name="_fill1" hidden="1">#REF!</definedName>
    <definedName name="_fill2" hidden="1">#REF!</definedName>
    <definedName name="_fill3" hidden="1">#REF!</definedName>
    <definedName name="_fille" hidden="1">#REF!</definedName>
    <definedName name="_fills" hidden="1">#REF!</definedName>
    <definedName name="_fiooe" hidden="1">#REF!</definedName>
    <definedName name="_fiqoek" hidden="1">#REF!</definedName>
    <definedName name="_fiqpziem" hidden="1">#REF!</definedName>
    <definedName name="_fjnfqip" hidden="1">#REF!</definedName>
    <definedName name="_fjowo" hidden="1">#REF!</definedName>
    <definedName name="_fkdfie3" hidden="1">#REF!</definedName>
    <definedName name="_fkefie" hidden="1">#REF!</definedName>
    <definedName name="_fkefilel" hidden="1">#REF!</definedName>
    <definedName name="_fkeifeil" hidden="1">#REF!</definedName>
    <definedName name="_fkekfe" hidden="1">#REF!</definedName>
    <definedName name="_fkldfifewo" hidden="1">#REF!</definedName>
    <definedName name="_fkvviil" hidden="1">#REF!</definedName>
    <definedName name="_fldflei" hidden="1">#REF!</definedName>
    <definedName name="_flelflei" hidden="1">#REF!</definedName>
    <definedName name="_flfilf" hidden="1">#REF!</definedName>
    <definedName name="_fll2" hidden="1">#REF!</definedName>
    <definedName name="_flle2i" hidden="1">#REF!</definedName>
    <definedName name="_floooccz" hidden="1">#REF!</definedName>
    <definedName name="_fmikill" hidden="1">#REF!</definedName>
    <definedName name="_fneflkef" hidden="1">#REF!</definedName>
    <definedName name="_foewoifoi" hidden="1">#REF!</definedName>
    <definedName name="_foieoeil" hidden="1">#REF!</definedName>
    <definedName name="_fpeepdck" hidden="1">#REF!</definedName>
    <definedName name="_fpefpeif" hidden="1">#REF!</definedName>
    <definedName name="_fpfpil" hidden="1">#REF!</definedName>
    <definedName name="_fpief" hidden="1">#REF!</definedName>
    <definedName name="_fqeoedl" hidden="1">#REF!</definedName>
    <definedName name="_fqiel22" hidden="1">#REF!</definedName>
    <definedName name="_fsreit" hidden="1">#REF!</definedName>
    <definedName name="_ftilg" hidden="1">#REF!</definedName>
    <definedName name="_fv990" hidden="1">#REF!</definedName>
    <definedName name="_fw90rw0e" hidden="1">#REF!</definedName>
    <definedName name="_fweisz" hidden="1">#REF!</definedName>
    <definedName name="_fwleil" hidden="1">#REF!</definedName>
    <definedName name="_fwlle2" hidden="1">#REF!</definedName>
    <definedName name="_fwoefoif" hidden="1">#REF!</definedName>
    <definedName name="_fzieoif" hidden="1">#REF!</definedName>
    <definedName name="_g2llil" hidden="1">#REF!</definedName>
    <definedName name="_gaile" hidden="1">#REF!</definedName>
    <definedName name="_geiaadl" hidden="1">#REF!</definedName>
    <definedName name="_geiggii" hidden="1">#REF!</definedName>
    <definedName name="_geiila" hidden="1">#REF!</definedName>
    <definedName name="_geild" hidden="1">#REF!</definedName>
    <definedName name="_geili" hidden="1">#REF!</definedName>
    <definedName name="_geill" hidden="1">#REF!</definedName>
    <definedName name="_geilzed" hidden="1">#REF!</definedName>
    <definedName name="_gerril" hidden="1">#REF!</definedName>
    <definedName name="_gfhoioi" hidden="1">#REF!</definedName>
    <definedName name="_ggaile" hidden="1">#REF!</definedName>
    <definedName name="_ghihil" hidden="1">#REF!</definedName>
    <definedName name="_gielzld" hidden="1">#REF!</definedName>
    <definedName name="_gierlaz" hidden="1">#REF!</definedName>
    <definedName name="_giigie" hidden="1">#REF!</definedName>
    <definedName name="_gill" hidden="1">#REF!</definedName>
    <definedName name="_gkjqi" hidden="1">#REF!</definedName>
    <definedName name="_gnandifi" hidden="1">#REF!</definedName>
    <definedName name="_gqill" hidden="1">#REF!</definedName>
    <definedName name="_hhill" hidden="1">#REF!</definedName>
    <definedName name="_hierl" hidden="1">#REF!</definedName>
    <definedName name="_hill" hidden="1">#REF!</definedName>
    <definedName name="_hollister" hidden="1">#REF!</definedName>
    <definedName name="_iceberg" hidden="1">#REF!</definedName>
    <definedName name="_iiieepp" hidden="1">#REF!</definedName>
    <definedName name="_iiildni" hidden="1">#REF!</definedName>
    <definedName name="_iiilel" hidden="1">#REF!</definedName>
    <definedName name="_iill" hidden="1">#REF!</definedName>
    <definedName name="_ikiidl" hidden="1">#REF!</definedName>
    <definedName name="_ilikilk" hidden="1">#REF!</definedName>
    <definedName name="_iofwwoi" hidden="1">#REF!</definedName>
    <definedName name="_ioioioo" hidden="1">#REF!</definedName>
    <definedName name="_ioiwey" hidden="1">#REF!</definedName>
    <definedName name="_ippipq" hidden="1">#REF!</definedName>
    <definedName name="_ixxidil" hidden="1">#REF!</definedName>
    <definedName name="_jill" hidden="1">#REF!</definedName>
    <definedName name="_kdfdsd" hidden="1">#REF!</definedName>
    <definedName name="_kdfflfe" hidden="1">#REF!</definedName>
    <definedName name="_kdfleof" hidden="1">#REF!</definedName>
    <definedName name="_kdfloi3" hidden="1">#REF!</definedName>
    <definedName name="_keeril" hidden="1">#REF!</definedName>
    <definedName name="_keoiewo" hidden="1">#REF!</definedName>
    <definedName name="_Key1" hidden="1">#REF!</definedName>
    <definedName name="_Key2" hidden="1">#REF!</definedName>
    <definedName name="_kill" hidden="1">#REF!</definedName>
    <definedName name="_kkiil" hidden="1">#REF!</definedName>
    <definedName name="_kkillli" hidden="1">#REF!</definedName>
    <definedName name="_levis" hidden="1">#REF!</definedName>
    <definedName name="_lielsz" hidden="1">#REF!</definedName>
    <definedName name="_lill" hidden="1">#REF!</definedName>
    <definedName name="_mdidkl" hidden="1">#REF!</definedName>
    <definedName name="_mdiidld" hidden="1">#REF!</definedName>
    <definedName name="_mdill" hidden="1">#REF!</definedName>
    <definedName name="_mewowo" hidden="1">#REF!</definedName>
    <definedName name="_mfill" hidden="1">#REF!</definedName>
    <definedName name="_mgfill" hidden="1">#REF!</definedName>
    <definedName name="_mielel" hidden="1">#REF!</definedName>
    <definedName name="_miilelld" hidden="1">#REF!</definedName>
    <definedName name="_mill" hidden="1">#REF!</definedName>
    <definedName name="_mqdidl" hidden="1">#REF!</definedName>
    <definedName name="_naeil" hidden="1">#REF!</definedName>
    <definedName name="_naiel" hidden="1">#REF!</definedName>
    <definedName name="_naill" hidden="1">#REF!</definedName>
    <definedName name="_ncikl" hidden="1">#REF!</definedName>
    <definedName name="_ndiel" hidden="1">#REF!</definedName>
    <definedName name="_ndill" hidden="1">#REF!</definedName>
    <definedName name="_ngsndi" hidden="1">#REF!</definedName>
    <definedName name="_nilei" hidden="1">#REF!</definedName>
    <definedName name="_nilief" hidden="1">#REF!</definedName>
    <definedName name="_nill" hidden="1">#REF!</definedName>
    <definedName name="_nsill" hidden="1">#REF!</definedName>
    <definedName name="_nsoidi" hidden="1">#REF!</definedName>
    <definedName name="_oill" hidden="1">#REF!</definedName>
    <definedName name="_oillu" hidden="1">#REF!</definedName>
    <definedName name="_Order1" hidden="1">255</definedName>
    <definedName name="_Order2" hidden="1">255</definedName>
    <definedName name="_paeil" hidden="1">#REF!</definedName>
    <definedName name="_paeilax" hidden="1">#REF!</definedName>
    <definedName name="_paielo" hidden="1">#REF!</definedName>
    <definedName name="_paiill" hidden="1">#REF!</definedName>
    <definedName name="_paile" hidden="1">#REF!</definedName>
    <definedName name="_paill" hidden="1">#REF!</definedName>
    <definedName name="_pedill" hidden="1">#REF!</definedName>
    <definedName name="_peeil" hidden="1">#REF!</definedName>
    <definedName name="_pefpepf" hidden="1">#REF!</definedName>
    <definedName name="_pegrill" hidden="1">#REF!</definedName>
    <definedName name="_peill" hidden="1">#REF!</definedName>
    <definedName name="_peip" hidden="1">#REF!</definedName>
    <definedName name="_peoioep" hidden="1">#REF!</definedName>
    <definedName name="_pepck" hidden="1">#REF!</definedName>
    <definedName name="_pepckg" hidden="1">#REF!</definedName>
    <definedName name="_pepeoiio" hidden="1">#REF!</definedName>
    <definedName name="_perig" hidden="1">#REF!</definedName>
    <definedName name="_perriw" hidden="1">#REF!</definedName>
    <definedName name="_pew2l" hidden="1">#REF!</definedName>
    <definedName name="_pfil" hidden="1">#REF!</definedName>
    <definedName name="_phkdie" hidden="1">#REF!</definedName>
    <definedName name="_PI48">#REF!</definedName>
    <definedName name="_PI60">#REF!</definedName>
    <definedName name="_piagli" hidden="1">#REF!</definedName>
    <definedName name="_pie2" hidden="1">#REF!</definedName>
    <definedName name="_piepg" hidden="1">#REF!</definedName>
    <definedName name="_piewoeih" hidden="1">#REF!</definedName>
    <definedName name="_pill" hidden="1">#REF!</definedName>
    <definedName name="_pill22" hidden="1">#REF!</definedName>
    <definedName name="_pillz" hidden="1">#REF!</definedName>
    <definedName name="_pioea" hidden="1">#REF!</definedName>
    <definedName name="_piwoeill" hidden="1">#REF!</definedName>
    <definedName name="_pjkls" hidden="1">#REF!</definedName>
    <definedName name="_poeisz" hidden="1">#REF!</definedName>
    <definedName name="_poiee" hidden="1">#REF!</definedName>
    <definedName name="_poieez" hidden="1">#REF!</definedName>
    <definedName name="_poieezd" hidden="1">#REF!</definedName>
    <definedName name="_poieow" hidden="1">#REF!</definedName>
    <definedName name="_poill" hidden="1">#REF!</definedName>
    <definedName name="_poizei" hidden="1">#REF!</definedName>
    <definedName name="_poqieilz" hidden="1">#REF!</definedName>
    <definedName name="_ppill" hidden="1">#REF!</definedName>
    <definedName name="_pppeidi" hidden="1">#REF!</definedName>
    <definedName name="_ppqei" hidden="1">#REF!</definedName>
    <definedName name="_pqeiod" hidden="1">#REF!</definedName>
    <definedName name="_pqkslx" hidden="1">#REF!</definedName>
    <definedName name="_prada" hidden="1">#REF!</definedName>
    <definedName name="_psiddil" hidden="1">#REF!</definedName>
    <definedName name="_psill" hidden="1">#REF!</definedName>
    <definedName name="_q33" hidden="1">{#N/A,#N/A,FALSE,"골재소요량";#N/A,#N/A,FALSE,"골재소요량"}</definedName>
    <definedName name="_qadif" hidden="1">#REF!</definedName>
    <definedName name="_qdazil" hidden="1">#REF!</definedName>
    <definedName name="_qeewii" hidden="1">#REF!</definedName>
    <definedName name="_qfjfjfep" hidden="1">#REF!</definedName>
    <definedName name="_qieox" hidden="1">#REF!</definedName>
    <definedName name="_qill" hidden="1">#REF!</definedName>
    <definedName name="_qixln" hidden="1">#REF!</definedName>
    <definedName name="_qkiidl" hidden="1">#REF!</definedName>
    <definedName name="_qkzkl" hidden="1">#REF!</definedName>
    <definedName name="_qlzidle" hidden="1">#REF!</definedName>
    <definedName name="_qpdieez" hidden="1">#REF!</definedName>
    <definedName name="_qpei" hidden="1">#REF!</definedName>
    <definedName name="_qpeozkd" hidden="1">#REF!</definedName>
    <definedName name="_qpfife" hidden="1">#REF!</definedName>
    <definedName name="_qpsm" hidden="1">#REF!</definedName>
    <definedName name="_qpxoe" hidden="1">#REF!</definedName>
    <definedName name="_qqeils" hidden="1">#REF!</definedName>
    <definedName name="_Regression_Out" hidden="1">#REF!</definedName>
    <definedName name="_Regression_X" hidden="1">#REF!</definedName>
    <definedName name="_Regression_Y" hidden="1">#REF!</definedName>
    <definedName name="_reirelfel" hidden="1">#REF!</definedName>
    <definedName name="_reiril" hidden="1">#REF!</definedName>
    <definedName name="_riel" hidden="1">#REF!</definedName>
    <definedName name="_rill" hidden="1">#REF!</definedName>
    <definedName name="_riririel" hidden="1">#REF!</definedName>
    <definedName name="_RO110">#REF!</definedName>
    <definedName name="_RO22">#REF!</definedName>
    <definedName name="_RO35">#REF!</definedName>
    <definedName name="_RO60">#REF!</definedName>
    <definedName name="_RO80">#REF!</definedName>
    <definedName name="_seiell2" hidden="1">#REF!</definedName>
    <definedName name="_sfile" hidden="1">#REF!</definedName>
    <definedName name="_sieieildl" hidden="1">#REF!</definedName>
    <definedName name="_sieisl" hidden="1">#REF!</definedName>
    <definedName name="_sill" hidden="1">#REF!</definedName>
    <definedName name="_sill2" hidden="1">#REF!</definedName>
    <definedName name="_sldilw" hidden="1">#REF!</definedName>
    <definedName name="_soiwill" hidden="1">#REF!</definedName>
    <definedName name="_Sort" hidden="1">#REF!</definedName>
    <definedName name="_SORT1" hidden="1">#REF!</definedName>
    <definedName name="_ssoeoiif2" hidden="1">#REF!</definedName>
    <definedName name="_TON1">#REF!</definedName>
    <definedName name="_TON2">#REF!</definedName>
    <definedName name="_uaiellis2" hidden="1">#REF!</definedName>
    <definedName name="_uaill" hidden="1">#REF!</definedName>
    <definedName name="_udfill" hidden="1">#REF!</definedName>
    <definedName name="_udifildlif" hidden="1">#REF!</definedName>
    <definedName name="_udill" hidden="1">#REF!</definedName>
    <definedName name="_ueiic" hidden="1">#REF!</definedName>
    <definedName name="_uiel" hidden="1">#REF!</definedName>
    <definedName name="_uil3" hidden="1">#REF!</definedName>
    <definedName name="_uilel" hidden="1">#REF!</definedName>
    <definedName name="_uill" hidden="1">#REF!</definedName>
    <definedName name="_usieilldi" hidden="1">#REF!</definedName>
    <definedName name="_usill" hidden="1">#REF!</definedName>
    <definedName name="_uuill" hidden="1">#REF!</definedName>
    <definedName name="_uweil" hidden="1">#REF!</definedName>
    <definedName name="_vaidlif" hidden="1">#REF!</definedName>
    <definedName name="_vaiilld" hidden="1">#REF!</definedName>
    <definedName name="_vaill" hidden="1">#REF!</definedName>
    <definedName name="_vcvfddfl" hidden="1">#REF!</definedName>
    <definedName name="_veail" hidden="1">#REF!</definedName>
    <definedName name="_veil" hidden="1">#REF!</definedName>
    <definedName name="_vfdifdl" hidden="1">#REF!</definedName>
    <definedName name="_vfdill" hidden="1">#REF!</definedName>
    <definedName name="_vfdilla" hidden="1">#REF!</definedName>
    <definedName name="_vholi" hidden="1">#REF!</definedName>
    <definedName name="_vidoifio" hidden="1">#REF!</definedName>
    <definedName name="_vieldc" hidden="1">#REF!</definedName>
    <definedName name="_vielsl" hidden="1">#REF!</definedName>
    <definedName name="_viileled" hidden="1">#REF!</definedName>
    <definedName name="_vill" hidden="1">#REF!</definedName>
    <definedName name="_vorefoieoo" hidden="1">#REF!</definedName>
    <definedName name="_vvill" hidden="1">#REF!</definedName>
    <definedName name="_wawaoq" hidden="1">#REF!</definedName>
    <definedName name="_wcidl" hidden="1">#REF!</definedName>
    <definedName name="_wdfill" hidden="1">#REF!</definedName>
    <definedName name="_wdill" hidden="1">#REF!</definedName>
    <definedName name="_weidl" hidden="1">#REF!</definedName>
    <definedName name="_weilg" hidden="1">#REF!</definedName>
    <definedName name="_weill" hidden="1">#REF!</definedName>
    <definedName name="_weiweio" hidden="1">#REF!</definedName>
    <definedName name="_widifl" hidden="1">#REF!</definedName>
    <definedName name="_wielx" hidden="1">#REF!</definedName>
    <definedName name="_wilil" hidden="1">#REF!</definedName>
    <definedName name="_will" hidden="1">#REF!</definedName>
    <definedName name="_wille" hidden="1">#REF!</definedName>
    <definedName name="_woeirool" hidden="1">#REF!</definedName>
    <definedName name="_wsddd" hidden="1">#REF!</definedName>
    <definedName name="_wsill" hidden="1">#REF!</definedName>
    <definedName name="_WW2">#REF!</definedName>
    <definedName name="_WW6">#REF!</definedName>
    <definedName name="_wwowwo" hidden="1">#REF!</definedName>
    <definedName name="_wwwoz" hidden="1">#REF!</definedName>
    <definedName name="_xaill" hidden="1">#REF!</definedName>
    <definedName name="_xcill" hidden="1">#REF!</definedName>
    <definedName name="_xewail" hidden="1">#REF!</definedName>
    <definedName name="_xidilal" hidden="1">#REF!</definedName>
    <definedName name="_xill" hidden="1">#REF!</definedName>
    <definedName name="_xisi" hidden="1">#REF!</definedName>
    <definedName name="_xxasidl" hidden="1">#REF!</definedName>
    <definedName name="_xxdil" hidden="1">#REF!</definedName>
    <definedName name="_xxill" hidden="1">#REF!</definedName>
    <definedName name="_xzasdl" hidden="1">#REF!</definedName>
    <definedName name="_xzsidl" hidden="1">#REF!</definedName>
    <definedName name="_yill" hidden="1">#REF!</definedName>
    <definedName name="_yyill" hidden="1">#REF!</definedName>
    <definedName name="_zaill" hidden="1">#REF!</definedName>
    <definedName name="_zassaza" hidden="1">#REF!</definedName>
    <definedName name="_zceil" hidden="1">#REF!</definedName>
    <definedName name="_zeilaw" hidden="1">#REF!</definedName>
    <definedName name="_zill" hidden="1">#REF!</definedName>
    <definedName name="_ziwi" hidden="1">#REF!</definedName>
    <definedName name="_zpj" hidden="1">#REF!</definedName>
    <definedName name="_zpmei2" hidden="1">#REF!</definedName>
    <definedName name="_zpzpzp" hidden="1">#REF!</definedName>
    <definedName name="_zzal" hidden="1">#REF!</definedName>
    <definedName name="_zzall" hidden="1">#REF!</definedName>
    <definedName name="_zzidy" hidden="1">#REF!</definedName>
    <definedName name="_zzill" hidden="1">#REF!</definedName>
    <definedName name="_zzzail" hidden="1">#REF!</definedName>
    <definedName name="¤C315">#REF!</definedName>
    <definedName name="¤Ç315">#REF!</definedName>
    <definedName name="\a">#REF!</definedName>
    <definedName name="\e">#REF!</definedName>
    <definedName name="\z">#N/A</definedName>
    <definedName name="a">#REF!</definedName>
    <definedName name="AA">#REF!</definedName>
    <definedName name="AAAA">#REF!</definedName>
    <definedName name="AccessDatabase" hidden="1">"C:\My Documents\북부수도사업소\전원차단장치\전원차~1\전원차단장치 내역서 03월06일.mdb"</definedName>
    <definedName name="AL_ANODE">#REF!</definedName>
    <definedName name="AN_ANODE">#REF!</definedName>
    <definedName name="anscount" hidden="1">1</definedName>
    <definedName name="asaasa">#REF!</definedName>
    <definedName name="bms" hidden="1">#REF!</definedName>
    <definedName name="ccdc">#REF!</definedName>
    <definedName name="CODE">#REF!</definedName>
    <definedName name="_xlnm.Criteria">#REF!</definedName>
    <definedName name="DANGA">#REF!,#REF!</definedName>
    <definedName name="_xlnm.Database">#REF!</definedName>
    <definedName name="DD">#REF!</definedName>
    <definedName name="DDD" hidden="1">#REF!</definedName>
    <definedName name="DDDD">[0]!DDDD</definedName>
    <definedName name="dfsf" hidden="1">#REF!</definedName>
    <definedName name="djflkdslfj" hidden="1">#REF!</definedName>
    <definedName name="DL">[0]!DL</definedName>
    <definedName name="dljf" hidden="1">#REF!</definedName>
    <definedName name="DRIVE">#REF!</definedName>
    <definedName name="dsf" hidden="1">#REF!</definedName>
    <definedName name="ERER">#REF!</definedName>
    <definedName name="esteban" hidden="1">{#N/A,#N/A,FALSE,"골재소요량";#N/A,#N/A,FALSE,"골재소요량"}</definedName>
    <definedName name="F">#REF!</definedName>
    <definedName name="fdjk" hidden="1">{#N/A,#N/A,FALSE,"골재소요량";#N/A,#N/A,FALSE,"골재소요량"}</definedName>
    <definedName name="FFDGGFD">#REF!</definedName>
    <definedName name="FFFF">#REF!</definedName>
    <definedName name="FFFFF">#REF!</definedName>
    <definedName name="FGS">[0]!FGS</definedName>
    <definedName name="fifofl" hidden="1">#REF!</definedName>
    <definedName name="gdsg" hidden="1">#REF!</definedName>
    <definedName name="GFD">#REF!</definedName>
    <definedName name="GGGG">#REF!</definedName>
    <definedName name="h">#REF!</definedName>
    <definedName name="HHH">#REF!</definedName>
    <definedName name="hj">#REF!</definedName>
    <definedName name="ID">#REF!,#REF!</definedName>
    <definedName name="IL">#REF!</definedName>
    <definedName name="KIT">#REF!</definedName>
    <definedName name="kpqeiwri" hidden="1">#REF!</definedName>
    <definedName name="ksk" hidden="1">#REF!</definedName>
    <definedName name="LP___4">#REF!</definedName>
    <definedName name="m" hidden="1">#REF!</definedName>
    <definedName name="MM" hidden="1">{#N/A,#N/A,FALSE,"단가표지"}</definedName>
    <definedName name="MONEY">#REF!,#REF!</definedName>
    <definedName name="MOTOR__농형_전폐">#REF!</definedName>
    <definedName name="ＮＥＹＯＫ">#REF!</definedName>
    <definedName name="owoel" hidden="1">#REF!</definedName>
    <definedName name="piiuer" hidden="1">#REF!</definedName>
    <definedName name="_xlnm.Print_Area" localSheetId="0">원가계산서!$A$1:$G$29</definedName>
    <definedName name="Print_Area_MI">#REF!</definedName>
    <definedName name="PRINT_TILTES">#REF!</definedName>
    <definedName name="_xlnm.Print_Titles" localSheetId="2">공종별내역서!$1:$3</definedName>
    <definedName name="printer">#REF!</definedName>
    <definedName name="PRINTER_AREA">#REF!</definedName>
    <definedName name="printer_Titles">#REF!</definedName>
    <definedName name="printer_ttitle">#REF!</definedName>
    <definedName name="psie" hidden="1">#REF!</definedName>
    <definedName name="RL">[0]!RL</definedName>
    <definedName name="SDF">#REF!</definedName>
    <definedName name="sdfag" hidden="1">#REF!</definedName>
    <definedName name="sgfsdfe" hidden="1">#REF!</definedName>
    <definedName name="sheet" hidden="1">{#N/A,#N/A,FALSE,"골재소요량";#N/A,#N/A,FALSE,"골재소요량"}</definedName>
    <definedName name="skdfsk" hidden="1">#REF!</definedName>
    <definedName name="SLID">#REF!</definedName>
    <definedName name="SPLICE">#REF!</definedName>
    <definedName name="SS">#REF!</definedName>
    <definedName name="SSS">[0]!SSS</definedName>
    <definedName name="SSSS">#REF!</definedName>
    <definedName name="SSSSS">#REF!</definedName>
    <definedName name="SSSSSS">#REF!</definedName>
    <definedName name="VAT">#REF!</definedName>
    <definedName name="WEW">#REF!</definedName>
    <definedName name="wrn.2번." hidden="1">{#N/A,#N/A,FALSE,"2~8번"}</definedName>
    <definedName name="wrn.test1." hidden="1">{#N/A,#N/A,FALSE,"명세표"}</definedName>
    <definedName name="wrn.골재소요량." hidden="1">{#N/A,#N/A,FALSE,"골재소요량";#N/A,#N/A,FALSE,"골재소요량"}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단가표지." hidden="1">{#N/A,#N/A,FALSE,"단가표지"}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운반시간." hidden="1">{#N/A,#N/A,FALSE,"운반시간"}</definedName>
    <definedName name="wrn.조골재." hidden="1">{#N/A,#N/A,FALSE,"조골재"}</definedName>
    <definedName name="wrn.철골집계표._.5칸." hidden="1">{#N/A,#N/A,FALSE,"Sheet1"}</definedName>
    <definedName name="wrn.표지목차." hidden="1">{#N/A,#N/A,FALSE,"표지목차"}</definedName>
    <definedName name="wrn.혼합골재." hidden="1">{#N/A,#N/A,FALSE,"혼합골재"}</definedName>
    <definedName name="X9701D_일위대가_List">#REF!</definedName>
    <definedName name="ㄱㄱ" hidden="1">{#N/A,#N/A,FALSE,"명세표"}</definedName>
    <definedName name="ㄱㄱㄱㄱㄱ">#REF!</definedName>
    <definedName name="가">#REF!</definedName>
    <definedName name="가로등">[0]!가로등</definedName>
    <definedName name="가로등입력">[0]!가로등입력</definedName>
    <definedName name="가로등주">#REF!</definedName>
    <definedName name="갑지">#REF!</definedName>
    <definedName name="강강">#REF!</definedName>
    <definedName name="강경욱" hidden="1">{#N/A,#N/A,FALSE,"골재소요량";#N/A,#N/A,FALSE,"골재소요량"}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골_재_대">#REF!</definedName>
    <definedName name="공량산출">[0]!공량산출</definedName>
    <definedName name="공비산출">[0]!공비산출</definedName>
    <definedName name="공지">#REF!</definedName>
    <definedName name="관_급_자_재_대">#REF!</definedName>
    <definedName name="관급">#REF!,#REF!,#REF!</definedName>
    <definedName name="기타자재">[0]!기타자재</definedName>
    <definedName name="김" hidden="1">{#N/A,#N/A,FALSE,"명세표"}</definedName>
    <definedName name="김상원" hidden="1">{#N/A,#N/A,FALSE,"골재소요량";#N/A,#N/A,FALSE,"골재소요량"}</definedName>
    <definedName name="ㄳㄳ">#REF!</definedName>
    <definedName name="ㄴ">#REF!</definedName>
    <definedName name="ㄴㄴ">#REF!</definedName>
    <definedName name="ㄴㄴㄴ" hidden="1">#REF!</definedName>
    <definedName name="ㄴㄴㄴㄴ" hidden="1">#REF!</definedName>
    <definedName name="ㄴㄴㄴㄴㄴ" hidden="1">#REF!</definedName>
    <definedName name="ㄴㄴㄴㄴㄴㄴ">#REF!</definedName>
    <definedName name="ㄴㄴㄴㄴㄴㄴㄴㄴㄴㄴ">#REF!</definedName>
    <definedName name="ㄴㄴㄴㄴㄴㅁ">#REF!</definedName>
    <definedName name="ㄴㄴㅁㅁㅇㄴ">#REF!</definedName>
    <definedName name="ㄴㄴㅇㅇㄴ">#REF!</definedName>
    <definedName name="ㄴㄹㅇㄴㄹㅇ">#REF!</definedName>
    <definedName name="ㄴㅁ">#REF!</definedName>
    <definedName name="ㄴㅁㅁ">#REF!</definedName>
    <definedName name="ㄴㅁㅇㅇㄴㅇ">#REF!</definedName>
    <definedName name="ㄴㅁㅇㅇㄴㅇㄴ">#REF!</definedName>
    <definedName name="ㄴㅇㄴ">#REF!</definedName>
    <definedName name="ㄴㅇㄴㄴㅁㅁ">#REF!</definedName>
    <definedName name="ㄴㅇㄹ">#REF!</definedName>
    <definedName name="ㄴㅇㄹㅇㄷ">#REF!</definedName>
    <definedName name="내역">#REF!</definedName>
    <definedName name="노무비소계">#REF!</definedName>
    <definedName name="노상준비공__절토부____M당">#REF!</definedName>
    <definedName name="ㄷㄱㄷㅅㅅㅅ">#REF!</definedName>
    <definedName name="ㄷㄷ" hidden="1">#REF!</definedName>
    <definedName name="ㄷㄷㅈ">#REF!</definedName>
    <definedName name="ㄷㄹㄹㅇ">#REF!</definedName>
    <definedName name="ㄷㄹㅇㄴ">#REF!</definedName>
    <definedName name="ㄷㄹㅇㄴㄹ">#REF!</definedName>
    <definedName name="ㄷㅇㄴ">#REF!</definedName>
    <definedName name="ㄷㅇㄹ">#REF!</definedName>
    <definedName name="ㄷㅇㄹㄴ">#REF!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>#REF!</definedName>
    <definedName name="단가_1">#REF!</definedName>
    <definedName name="단가비교표">#REF!,#REF!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답구간_표토제거__도쟈_19_Ton__㎡_당">#REF!</definedName>
    <definedName name="답외구간_표토제거__도쟈_19_Ton__㎡_당">#REF!</definedName>
    <definedName name="대상">#REF!</definedName>
    <definedName name="ㄹㄹㄹ" hidden="1">{#N/A,#N/A,FALSE,"명세표"}</definedName>
    <definedName name="ㅁ" hidden="1">#REF!</definedName>
    <definedName name="ㅁ219">#REF!</definedName>
    <definedName name="ㅁㅁ" hidden="1">#REF!</definedName>
    <definedName name="ㅁㅇㅇㅁㅇ" hidden="1">#REF!</definedName>
    <definedName name="만득이" hidden="1">{#N/A,#N/A,FALSE,"2~8번"}</definedName>
    <definedName name="맨" hidden="1">{#N/A,#N/A,FALSE,"혼합골재"}</definedName>
    <definedName name="머" hidden="1">{#N/A,#N/A,FALSE,"명세표"}</definedName>
    <definedName name="먼득이" hidden="1">{#N/A,#N/A,FALSE,"골재소요량";#N/A,#N/A,FALSE,"골재소요량"}</definedName>
    <definedName name="명칭">#REF!</definedName>
    <definedName name="모니터">#REF!</definedName>
    <definedName name="무근_콘크리트_깨기__기계____㎥당">#REF!</definedName>
    <definedName name="무근_콘크리트_깨기__기계____㎥당__소운반_제외">#REF!</definedName>
    <definedName name="무근_콘크리트_깨기__기계___T_30㎝미만대형___㎥당">#REF!</definedName>
    <definedName name="무근_콘크리트_깨기__인력____㎥당">#REF!</definedName>
    <definedName name="무근_콘크리트_깨기__인력____㎥당__소운반_제외">#REF!</definedName>
    <definedName name="무근_콘크리트_깨기__인력_20__기계_80_____㎥당">#REF!</definedName>
    <definedName name="무근_콘크리트_깨기__인력_20__기계_80__소운반제외____㎥당">#REF!</definedName>
    <definedName name="ㅂ">#REF!</definedName>
    <definedName name="ㅂㅂㅂㅂ" hidden="1">{#N/A,#N/A,FALSE,"명세표"}</definedName>
    <definedName name="ㅂㅂㅂㅂㅂㅂㅂ" hidden="1">{#N/A,#N/A,FALSE,"명세표"}</definedName>
    <definedName name="ㅂㅈ">#REF!</definedName>
    <definedName name="ㅂㅈㅂㅈㅂㅈ">#REF!</definedName>
    <definedName name="밧데리">#REF!</definedName>
    <definedName name="배토판19ton">"Picture 11"</definedName>
    <definedName name="배토판32ton">"Picture 10"</definedName>
    <definedName name="벌개_제근공___㎡_당">#REF!</definedName>
    <definedName name="벽체" hidden="1">{#N/A,#N/A,FALSE,"혼합골재"}</definedName>
    <definedName name="복지" hidden="1">#REF!</definedName>
    <definedName name="부가세">#REF!</definedName>
    <definedName name="사급_자재대">#REF!</definedName>
    <definedName name="산출내역">#REF!</definedName>
    <definedName name="석재받은의뢰업체" hidden="1">255</definedName>
    <definedName name="석축헐기____메쌓기__㎡당">#REF!</definedName>
    <definedName name="석축헐기____찰쌓기__㎡당">#REF!</definedName>
    <definedName name="석항" hidden="1">{#N/A,#N/A,FALSE,"명세표"}</definedName>
    <definedName name="소">#REF!</definedName>
    <definedName name="소계">#REF!</definedName>
    <definedName name="소방">#REF!</definedName>
    <definedName name="소방2">#REF!</definedName>
    <definedName name="순___성___토__________㎥당">#REF!</definedName>
    <definedName name="순성토__도쟈_19Ton____㎥당">#REF!</definedName>
    <definedName name="스튜디오소계">#REF!</definedName>
    <definedName name="승용교" hidden="1">{#N/A,#N/A,FALSE,"2~8번"}</definedName>
    <definedName name="시험편">#REF!</definedName>
    <definedName name="신호기">[0]!신호기</definedName>
    <definedName name="ㅇ">#REF!</definedName>
    <definedName name="ㅇ333" hidden="1">{#N/A,#N/A,FALSE,"골재소요량";#N/A,#N/A,FALSE,"골재소요량"}</definedName>
    <definedName name="ㅇㄹㅇㄹ" hidden="1">#REF!</definedName>
    <definedName name="ㅇㅇㄹ" hidden="1">#REF!</definedName>
    <definedName name="ㅇㅇㅇ" hidden="1">#REF!</definedName>
    <definedName name="ㅇㅇㅇㅇㅇ">#REF!</definedName>
    <definedName name="ㅇㅇㅇㅇㅇㅇㅇ">#REF!</definedName>
    <definedName name="악">[0]!악</definedName>
    <definedName name="알">[0]!알</definedName>
    <definedName name="약">#REF!</definedName>
    <definedName name="연접">[0]!연접</definedName>
    <definedName name="연접물량">[0]!연접물량</definedName>
    <definedName name="옥외1">#REF!</definedName>
    <definedName name="옥외2">#REF!</definedName>
    <definedName name="옥외3">#REF!</definedName>
    <definedName name="옥외4">#REF!</definedName>
    <definedName name="옥외5">#REF!</definedName>
    <definedName name="옥외6">#REF!</definedName>
    <definedName name="옥외7">#REF!</definedName>
    <definedName name="옥외8">#REF!</definedName>
    <definedName name="옥외수량1">#REF!</definedName>
    <definedName name="옥외수량2">#REF!</definedName>
    <definedName name="옥외수량3">#REF!</definedName>
    <definedName name="옥외수량4">#REF!</definedName>
    <definedName name="옥외수량5">#REF!</definedName>
    <definedName name="옥외수량6">#REF!</definedName>
    <definedName name="옥외수량7">#REF!</definedName>
    <definedName name="옥외수량8">#REF!</definedName>
    <definedName name="옹" hidden="1">{#N/A,#N/A,FALSE,"골재소요량";#N/A,#N/A,FALSE,"골재소요량"}</definedName>
    <definedName name="옹벽수량집계표" hidden="1">{#N/A,#N/A,FALSE,"2~8번"}</definedName>
    <definedName name="옹벽수량집계표총괄" hidden="1">{#N/A,#N/A,FALSE,"혼합골재"}</definedName>
    <definedName name="원가">#REF!</definedName>
    <definedName name="이름">[0]!이름</definedName>
    <definedName name="이리">[0]!이리</definedName>
    <definedName name="이미">[0]!이미</definedName>
    <definedName name="인건비">#REF!</definedName>
    <definedName name="인테리어소계">#REF!</definedName>
    <definedName name="일련번호">#REF!</definedName>
    <definedName name="일위">#REF!,#REF!</definedName>
    <definedName name="일위대가" hidden="1">#REF!</definedName>
    <definedName name="일위총괄">#REF!</definedName>
    <definedName name="입력">[0]!입력</definedName>
    <definedName name="입력1">[0]!입력1</definedName>
    <definedName name="ㅈ" hidden="1">{#N/A,#N/A,FALSE,"명세표"}</definedName>
    <definedName name="ㅈㄷㅈㄷ">#REF!</definedName>
    <definedName name="ㅈㅈㅈㅈ" hidden="1">{#N/A,#N/A,FALSE,"명세표"}</definedName>
    <definedName name="자미" hidden="1">{#N/A,#N/A,FALSE,"명세표"}</definedName>
    <definedName name="재료집계3">#REF!</definedName>
    <definedName name="점멸기">#REF!</definedName>
    <definedName name="점멸기입력">[0]!점멸기입력</definedName>
    <definedName name="접지">[0]!접지</definedName>
    <definedName name="정류기">#REF!</definedName>
    <definedName name="조명장치소계">#REF!</definedName>
    <definedName name="중기운전사">#REF!</definedName>
    <definedName name="집계">#REF!</definedName>
    <definedName name="짜장">#REF!</definedName>
    <definedName name="착정">#REF!</definedName>
    <definedName name="천연공사갑지" hidden="1">#REF!</definedName>
    <definedName name="철근_콘크리트_깨기__기계____㎥당">#REF!</definedName>
    <definedName name="철근_콘크리트_깨기__기계_T_30㎝미만_대형____㎥당">#REF!</definedName>
    <definedName name="철근_콘크리트_깨기__기계_T_30㎝미만_대형_소운반제외__㎥당">#REF!</definedName>
    <definedName name="철근_콘크리트_깨기__인력__㎥당">#REF!</definedName>
    <definedName name="철근_콘크리트_깨기__인력__㎥당__소운반_제외">#REF!</definedName>
    <definedName name="철근_콘크리트_깨기__인력_20__기계_80_____㎥당">#REF!</definedName>
    <definedName name="철근_콘크리트_깨기__인력_20__기계_80__소운반제외____㎥당">#REF!</definedName>
    <definedName name="철콘부대외" hidden="1">{#N/A,#N/A,FALSE,"Sheet1"}</definedName>
    <definedName name="측정함">#REF!</definedName>
    <definedName name="ㅋㅁ" hidden="1">{#N/A,#N/A,FALSE,"명세표"}</definedName>
    <definedName name="콤프">#REF!</definedName>
    <definedName name="토공_규준틀___개소당">#REF!</definedName>
    <definedName name="토사_깍기_도쟈_19_TON__㎥_당">#REF!</definedName>
    <definedName name="토사운반__덤__프_15Ton____㎥당">#REF!</definedName>
    <definedName name="통1">#REF!</definedName>
    <definedName name="통합">[0]!통합</definedName>
    <definedName name="통합1">[0]!통합1</definedName>
    <definedName name="ㅍ" hidden="1">{#N/A,#N/A,FALSE,"명세표"}</definedName>
    <definedName name="포장깨기__아스팔트____㎡당">#REF!</definedName>
    <definedName name="포장깨기__콘크리트____㎡당">#REF!</definedName>
    <definedName name="포장절단__ASPHALT_포장____M당">#REF!</definedName>
    <definedName name="포장절단__콘크리트_포장____M당">#REF!</definedName>
    <definedName name="프린터">#REF!</definedName>
    <definedName name="하도원가">#REF!</definedName>
    <definedName name="한" hidden="1">{#N/A,#N/A,FALSE,"조골재"}</definedName>
    <definedName name="한동" hidden="1">{#N/A,#N/A,FALSE,"단가표지"}</definedName>
    <definedName name="허허">[0]!허허</definedName>
    <definedName name="호호" hidden="1">{#N/A,#N/A,FALSE,"골재소요량";#N/A,#N/A,FALSE,"골재소요량"}</definedName>
    <definedName name="황">[0]!황</definedName>
    <definedName name="흙_운_반___토_사__불도저_19_Ton__㎥당">#REF!</definedName>
    <definedName name="흙쌓기_및_다짐__노___상">#REF!</definedName>
    <definedName name="흙쌓기_및_다짐__노___체">#REF!</definedName>
    <definedName name="ㅏㅏㅏ" hidden="1">{#N/A,#N/A,FALSE,"명세표"}</definedName>
    <definedName name="ㅐ15">#REF!</definedName>
    <definedName name="ㅔㅔ" hidden="1">{#N/A,#N/A,FALSE,"명세표"}</definedName>
    <definedName name="ㅗ415">#REF!</definedName>
    <definedName name="ㅗ461">#REF!</definedName>
    <definedName name="ㅗㅗ" hidden="1">{#N/A,#N/A,FALSE,"명세표"}</definedName>
    <definedName name="ㅜ" hidden="1">{#N/A,#N/A,FALSE,"명세표"}</definedName>
    <definedName name="ㅡㅡ" hidden="1">{#N/A,#N/A,FALSE,"명세표"}</definedName>
    <definedName name="ㅣㅣ" hidden="1">{#N/A,#N/A,FALSE,"골재소요량";#N/A,#N/A,FALSE,"골재소요량"}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5" l="1"/>
  <c r="F14" i="15" l="1"/>
  <c r="L14" i="15" s="1"/>
  <c r="K14" i="15"/>
  <c r="E12" i="15" l="1"/>
  <c r="G12" i="15" l="1"/>
  <c r="K12" i="15" l="1"/>
  <c r="H12" i="15"/>
  <c r="L12" i="15" s="1"/>
  <c r="E13" i="15" l="1"/>
  <c r="G11" i="15"/>
  <c r="G13" i="15"/>
  <c r="I11" i="15"/>
  <c r="I9" i="15"/>
  <c r="J9" i="15" s="1"/>
  <c r="G9" i="15"/>
  <c r="H9" i="15" s="1"/>
  <c r="I13" i="15" l="1"/>
  <c r="J13" i="15" s="1"/>
  <c r="H13" i="15"/>
  <c r="J11" i="15"/>
  <c r="H11" i="15"/>
  <c r="F13" i="15"/>
  <c r="E11" i="15"/>
  <c r="E9" i="15" l="1"/>
  <c r="F9" i="15" s="1"/>
  <c r="L9" i="15" s="1"/>
  <c r="K13" i="15"/>
  <c r="L13" i="15"/>
  <c r="E25" i="4" s="1"/>
  <c r="F11" i="15"/>
  <c r="L11" i="15" s="1"/>
  <c r="E6" i="4" s="1"/>
  <c r="K11" i="15"/>
  <c r="K9" i="15" l="1"/>
  <c r="I10" i="15"/>
  <c r="J10" i="15" s="1"/>
  <c r="G8" i="15" l="1"/>
  <c r="E7" i="15"/>
  <c r="G10" i="15" l="1"/>
  <c r="H10" i="15" s="1"/>
  <c r="H8" i="15"/>
  <c r="F7" i="15"/>
  <c r="I8" i="15" l="1"/>
  <c r="J8" i="15" l="1"/>
  <c r="G7" i="15" l="1"/>
  <c r="G6" i="15" s="1"/>
  <c r="H7" i="15" l="1"/>
  <c r="I7" i="15" l="1"/>
  <c r="I6" i="15" s="1"/>
  <c r="J6" i="15" s="1"/>
  <c r="I5" i="15" s="1"/>
  <c r="J5" i="15" s="1"/>
  <c r="E11" i="4" s="1"/>
  <c r="J7" i="15"/>
  <c r="L7" i="15" s="1"/>
  <c r="H6" i="15"/>
  <c r="G5" i="15" l="1"/>
  <c r="H5" i="15" s="1"/>
  <c r="K7" i="15"/>
  <c r="J19" i="15"/>
  <c r="E8" i="4" l="1"/>
  <c r="H19" i="15"/>
  <c r="E10" i="15"/>
  <c r="E15" i="4" l="1"/>
  <c r="E14" i="4"/>
  <c r="E16" i="4" s="1"/>
  <c r="E9" i="4"/>
  <c r="E10" i="4" s="1"/>
  <c r="E12" i="4" s="1"/>
  <c r="K10" i="15"/>
  <c r="F10" i="15"/>
  <c r="L10" i="15" s="1"/>
  <c r="E13" i="4" l="1"/>
  <c r="E8" i="15" l="1"/>
  <c r="E4" i="4" s="1"/>
  <c r="K8" i="15" l="1"/>
  <c r="F8" i="15"/>
  <c r="L8" i="15" s="1"/>
  <c r="E6" i="15"/>
  <c r="F6" i="15" s="1"/>
  <c r="E5" i="15" s="1"/>
  <c r="E7" i="4"/>
  <c r="E20" i="4" s="1"/>
  <c r="E17" i="4" l="1"/>
  <c r="E19" i="4"/>
  <c r="K6" i="15"/>
  <c r="L6" i="15" l="1"/>
  <c r="F5" i="15" l="1"/>
  <c r="K5" i="15"/>
  <c r="L5" i="15" l="1"/>
  <c r="L19" i="15" s="1"/>
  <c r="F19" i="15"/>
  <c r="E18" i="4" l="1"/>
  <c r="E21" i="4" l="1"/>
  <c r="E22" i="4" s="1"/>
  <c r="E23" i="4" l="1"/>
  <c r="E24" i="4" s="1"/>
  <c r="E26" i="4" l="1"/>
  <c r="E27" i="4" s="1"/>
  <c r="E28" i="4" s="1"/>
  <c r="E29" i="4" s="1"/>
</calcChain>
</file>

<file path=xl/sharedStrings.xml><?xml version="1.0" encoding="utf-8"?>
<sst xmlns="http://schemas.openxmlformats.org/spreadsheetml/2006/main" count="525" uniqueCount="221">
  <si>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</si>
  <si>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</si>
  <si>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</si>
  <si>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</si>
  <si>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</si>
  <si>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</si>
  <si>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</si>
  <si>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</si>
  <si>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</si>
  <si>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</si>
  <si>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</si>
  <si>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</si>
  <si>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</si>
  <si>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</si>
  <si>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</si>
  <si>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</si>
  <si>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</si>
  <si>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</si>
  <si>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</si>
  <si>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</si>
  <si>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</si>
  <si>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</si>
  <si>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</si>
  <si>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</si>
  <si>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</si>
  <si>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</si>
  <si>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</si>
  <si>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</si>
  <si>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</si>
  <si>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</si>
  <si>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</si>
  <si>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</si>
  <si>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</si>
  <si>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</si>
  <si>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</si>
  <si>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</si>
  <si>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</si>
  <si>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</si>
  <si>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</si>
  <si>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</si>
  <si>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</si>
  <si>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</si>
  <si>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</si>
  <si>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</si>
  <si>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</si>
  <si>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</si>
  <si>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</si>
  <si>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</si>
  <si>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</si>
  <si>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</si>
  <si>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</si>
  <si>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</si>
  <si>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</t>
  </si>
  <si>
    <t>010101  공통 가설 공사</t>
  </si>
  <si>
    <t>010101</t>
  </si>
  <si>
    <t>F</t>
  </si>
  <si>
    <t>T</t>
  </si>
  <si>
    <t>샌드위치(단열)페널 - 칸막이벽 설치비</t>
  </si>
  <si>
    <t>시공비, 두께 50~100mm기준</t>
  </si>
  <si>
    <t>M2</t>
  </si>
  <si>
    <t>52F4F258FCB093538B6D6C2617BC2B</t>
  </si>
  <si>
    <t>01010152F4F258FCB093538B6D6C2617BC2B</t>
  </si>
  <si>
    <t>샌드위치패널</t>
  </si>
  <si>
    <t>샌드위치패널(난연2급), 벽재, 50mm</t>
  </si>
  <si>
    <t>55D462C85EF5A8D32862C6BE15EB2F26CF7BB7</t>
  </si>
  <si>
    <t>01010155D462C85EF5A8D32862C6BE15EB2F26CF7BB7</t>
  </si>
  <si>
    <t>52F41238EA86E143536A137B1C1EB7</t>
  </si>
  <si>
    <t>01010152F41238EA86E143536A137B1C1EB7</t>
  </si>
  <si>
    <t>[ 합           계 ]</t>
  </si>
  <si>
    <t>TOTAL</t>
  </si>
  <si>
    <t>010105</t>
  </si>
  <si>
    <t>010106</t>
  </si>
  <si>
    <t>55D462C85EC86213116F39E018A051AA9F6CEC</t>
  </si>
  <si>
    <t>01010655D462C85EC86213116F39E018A051AA9F6CEC</t>
  </si>
  <si>
    <t>인</t>
  </si>
  <si>
    <t>010108</t>
  </si>
  <si>
    <t>경량철골천정틀 철거</t>
  </si>
  <si>
    <t>해체재 재사용 안 함</t>
  </si>
  <si>
    <t>52F512A8A2DE1463346A6C4B13F498</t>
  </si>
  <si>
    <t>01010852F512A8A2DE1463346A6C4B13F498</t>
  </si>
  <si>
    <t>텍스, 합판 철거(천장)</t>
  </si>
  <si>
    <t>52F512A8A2DE1413B461F4001D8512</t>
  </si>
  <si>
    <t>01010852F512A8A2DE1413B461F4001D8512</t>
  </si>
  <si>
    <t>010110</t>
  </si>
  <si>
    <t>철강설</t>
  </si>
  <si>
    <t>철강설, 고철, 작업설부산물</t>
  </si>
  <si>
    <t>55F752E8704F1F5365610ABB154B40A9FF382D</t>
  </si>
  <si>
    <t>01011055F752E8704F1F5365610ABB154B40A9FF382D</t>
  </si>
  <si>
    <t>철강설, 스텐레스, 작업설부산물</t>
  </si>
  <si>
    <t>kg</t>
  </si>
  <si>
    <t>55F752E8704F1F5365610ABB154B40A9FF3933</t>
  </si>
  <si>
    <t>01011055F752E8704F1F5365610ABB154B40A9FF3933</t>
  </si>
  <si>
    <t>010111</t>
  </si>
  <si>
    <t>사급자재</t>
  </si>
  <si>
    <t>55D472E881912A73286D1D8910CA9E2D1277F1</t>
  </si>
  <si>
    <t>01011155D472E881912A73286D1D8910CA9E2D1277F1</t>
  </si>
  <si>
    <t>010112</t>
  </si>
  <si>
    <t>55D472E881912A73286D1D8910CA9E2D1277F0</t>
  </si>
  <si>
    <t>01011255D472E881912A73286D1D8910CA9E2D1277F0</t>
  </si>
  <si>
    <t>55D472E881912A73286D1D8910CA9E2D1276D3</t>
  </si>
  <si>
    <t>01011255D472E881912A73286D1D8910CA9E2D1276D3</t>
  </si>
  <si>
    <t>55D472E881912A73286D1D8910CA9E2D1275CE</t>
  </si>
  <si>
    <t>01011255D472E881912A73286D1D8910CA9E2D1275CE</t>
  </si>
  <si>
    <t>비      고</t>
  </si>
  <si>
    <t>보통인부</t>
  </si>
  <si>
    <t>간단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</si>
  <si>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</si>
  <si>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</si>
  <si>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</si>
  <si>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</si>
  <si>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</si>
  <si>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</si>
  <si>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</si>
  <si>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</si>
  <si>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</si>
  <si>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</si>
  <si>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</si>
  <si>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</si>
  <si>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</si>
  <si>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</si>
  <si>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</si>
  <si>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</si>
  <si>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</si>
  <si>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</si>
  <si>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</si>
  <si>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</si>
  <si>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</si>
  <si>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</si>
  <si>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기   계    경   비</t>
  </si>
  <si>
    <t>C4</t>
  </si>
  <si>
    <t>산  재  보  험  료</t>
  </si>
  <si>
    <t>C5</t>
  </si>
  <si>
    <t>고  용  보  험  료</t>
  </si>
  <si>
    <t>C6</t>
  </si>
  <si>
    <t>국민  건강  보험료</t>
  </si>
  <si>
    <t>C7</t>
  </si>
  <si>
    <t>국민  연금  보험료</t>
  </si>
  <si>
    <t>CB</t>
  </si>
  <si>
    <t>노인장기요양보험료</t>
  </si>
  <si>
    <t>CA</t>
  </si>
  <si>
    <t>산업안전보건관리비</t>
  </si>
  <si>
    <t>CH</t>
  </si>
  <si>
    <t>환  경  보  전  비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</si>
  <si>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</si>
  <si>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</si>
  <si>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</si>
  <si>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</si>
  <si>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</si>
  <si>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</si>
  <si>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</si>
  <si>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</si>
  <si>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</si>
  <si>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</si>
  <si>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</si>
  <si>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</si>
  <si>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</si>
  <si>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</si>
  <si>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</si>
  <si>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</si>
  <si>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</si>
  <si>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</si>
  <si>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</si>
  <si>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</si>
  <si>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노무비 * 0.87%</t>
    <phoneticPr fontId="1" type="noConversion"/>
  </si>
  <si>
    <t>철강설, 알루미늄, 작업설부산물</t>
  </si>
  <si>
    <t>(재료비+직노+기계경비) * 0.3%</t>
    <phoneticPr fontId="1" type="noConversion"/>
  </si>
  <si>
    <t>직접노무비 * 4.50%</t>
    <phoneticPr fontId="1" type="noConversion"/>
  </si>
  <si>
    <t>현장설치도</t>
    <phoneticPr fontId="1" type="noConversion"/>
  </si>
  <si>
    <t>지급성사급재</t>
    <phoneticPr fontId="1" type="noConversion"/>
  </si>
  <si>
    <t>인</t>
    <phoneticPr fontId="1" type="noConversion"/>
  </si>
  <si>
    <t>보통인부(야간)</t>
    <phoneticPr fontId="1" type="noConversion"/>
  </si>
  <si>
    <t>초급기술자(야간)</t>
    <phoneticPr fontId="1" type="noConversion"/>
  </si>
  <si>
    <t>노무비 * 3.73%</t>
    <phoneticPr fontId="1" type="noConversion"/>
  </si>
  <si>
    <t>직접노무비 * 3.335%</t>
    <phoneticPr fontId="1" type="noConversion"/>
  </si>
  <si>
    <t>건강보험료 * 10.25%</t>
    <phoneticPr fontId="1" type="noConversion"/>
  </si>
  <si>
    <t>(재료비+노무비) * 5.8%</t>
    <phoneticPr fontId="1" type="noConversion"/>
  </si>
  <si>
    <t>(재료비+직노) * 2.93%</t>
    <phoneticPr fontId="1" type="noConversion"/>
  </si>
  <si>
    <t>건설기계대여대금지급보증서발급수수료</t>
    <phoneticPr fontId="1" type="noConversion"/>
  </si>
  <si>
    <t>천단위 이하 절삭</t>
    <phoneticPr fontId="1" type="noConversion"/>
  </si>
  <si>
    <t>지 급 성 사 급 재</t>
    <phoneticPr fontId="1" type="noConversion"/>
  </si>
  <si>
    <t>지급성사급재</t>
    <phoneticPr fontId="1" type="noConversion"/>
  </si>
  <si>
    <t>공사명 : 경원선 왕십리역 에스컬레이터 개량공사</t>
    <phoneticPr fontId="1" type="noConversion"/>
  </si>
  <si>
    <t>[ 경원선 왕십리역 에스컬레이터 개량공사 ]</t>
    <phoneticPr fontId="1" type="noConversion"/>
  </si>
  <si>
    <t>010102  금  속  공  사</t>
    <phoneticPr fontId="1" type="noConversion"/>
  </si>
  <si>
    <t>010103  수  장  공  사</t>
    <phoneticPr fontId="1" type="noConversion"/>
  </si>
  <si>
    <t>010104  철  거  공  사</t>
    <phoneticPr fontId="1" type="noConversion"/>
  </si>
  <si>
    <t>010105  작업부산물</t>
    <phoneticPr fontId="1" type="noConversion"/>
  </si>
  <si>
    <t>010106  안전관리자</t>
    <phoneticPr fontId="1" type="noConversion"/>
  </si>
  <si>
    <t>010107  에스컬레이터 교체</t>
    <phoneticPr fontId="1" type="noConversion"/>
  </si>
  <si>
    <t>01  경원선 왕십리역 에스컬레이터 개량공사</t>
    <phoneticPr fontId="1" type="noConversion"/>
  </si>
  <si>
    <t>0101  왕십리역 에스컬레이터 교체</t>
    <phoneticPr fontId="1" type="noConversion"/>
  </si>
  <si>
    <t>010107  에스컬레이터 철거 및 설치</t>
    <phoneticPr fontId="1" type="noConversion"/>
  </si>
  <si>
    <t>직접노무비 * 8.0%</t>
    <phoneticPr fontId="1" type="noConversion"/>
  </si>
  <si>
    <t>(재료비+직노+기계경비) * 0.07%</t>
    <phoneticPr fontId="1" type="noConversion"/>
  </si>
  <si>
    <t>010108  품질안전진단</t>
    <phoneticPr fontId="1" type="noConversion"/>
  </si>
  <si>
    <t>왕십리역 E/S 9호기</t>
    <phoneticPr fontId="1" type="noConversion"/>
  </si>
  <si>
    <t>에스컬레이터 품질안전진단</t>
    <phoneticPr fontId="1" type="noConversion"/>
  </si>
  <si>
    <t>010108  품질안전진단비</t>
    <phoneticPr fontId="1" type="noConversion"/>
  </si>
  <si>
    <t>강관비계 매기/쌍줄</t>
  </si>
  <si>
    <t>3개월(발판 유), 30m 이하</t>
  </si>
  <si>
    <t>안전요원</t>
  </si>
  <si>
    <t>열차감시원(야간)</t>
  </si>
  <si>
    <t>잡철물제작설치(스테인리스)</t>
  </si>
  <si>
    <t>스테인리스헤어라인판(STS 304)
(HL)</t>
  </si>
  <si>
    <t>스테인리스헤어라인판, 1.5mm</t>
  </si>
  <si>
    <t>잡철물제작설치(철재)</t>
  </si>
  <si>
    <t>합금화용융아연도금강판</t>
  </si>
  <si>
    <t>합금화용융아연도금강판, 갈바륨, 1.50mm</t>
  </si>
  <si>
    <t>A/L-TILE</t>
  </si>
  <si>
    <t>450*450*0.7T, 무공</t>
  </si>
  <si>
    <t>AL스판드럴</t>
  </si>
  <si>
    <t>SW-200S, 무공</t>
  </si>
  <si>
    <t>철도운행안전관리자</t>
  </si>
  <si>
    <t>초급기술자</t>
  </si>
  <si>
    <t>철도운행안전관리자(야간)</t>
  </si>
  <si>
    <t>전기운행안전관리자(야간)</t>
  </si>
  <si>
    <t>에스컬레이터 자재</t>
  </si>
  <si>
    <t>H:7,900mm, 1200형 (현장도착도)</t>
  </si>
  <si>
    <t>EA</t>
  </si>
  <si>
    <t>에스컬레이터 설치</t>
  </si>
  <si>
    <t>H:7,900mm, 1200형 (철거 및 양중 포함)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</si>
</sst>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#"/>
    <numFmt numFmtId="177" formatCode="#,###;\-#,###;#;"/>
    <numFmt numFmtId="179" formatCode="#,##0.0"/>
    <numFmt numFmtId="181" formatCode="&quot;도급대비&quot;0.00%"/>
    <numFmt numFmtId="182" formatCode="&quot;₩&quot;\!\$#,##0_);[Red]&quot;₩&quot;\!\(&quot;₩&quot;\!\$#,##0&quot;₩&quot;\!\)"/>
    <numFmt numFmtId="183" formatCode="&quot;S&quot;\ #,##0.00;[Red]\-&quot;S&quot;\ #,##0.00"/>
    <numFmt numFmtId="184" formatCode="&quot;₩&quot;#,##0.00;&quot;₩&quot;\-#,##0.00"/>
    <numFmt numFmtId="185" formatCode="&quot;₩&quot;#,##0;&quot;₩&quot;&quot;₩&quot;&quot;₩&quot;&quot;₩&quot;&quot;₩&quot;\-#,##0"/>
    <numFmt numFmtId="186" formatCode="_ * #,##0_ ;_ * \-#,##0_ ;_ * &quot;-&quot;_ ;_ @_ "/>
    <numFmt numFmtId="187" formatCode="#,##0;[Red]&quot;-&quot;#,##0"/>
    <numFmt numFmtId="188" formatCode="#,##0.0;[Red]#,##0.0;&quot; &quot;"/>
    <numFmt numFmtId="189" formatCode="0.0000%"/>
    <numFmt numFmtId="190" formatCode="#,##0&quot; 원&quot;"/>
    <numFmt numFmtId="191" formatCode="&quot;직&quot;&quot;원&quot;\ ##\ &quot;인&quot;"/>
    <numFmt numFmtId="192" formatCode="0.000"/>
    <numFmt numFmtId="193" formatCode="_-* #,##0.0;\-* #,##0.0;_-* &quot;-&quot;.0;_-@"/>
    <numFmt numFmtId="194" formatCode="#,##0.00;[Red]#,##0.00;&quot; &quot;"/>
    <numFmt numFmtId="195" formatCode="#."/>
    <numFmt numFmtId="196" formatCode="0.000%"/>
    <numFmt numFmtId="197" formatCode="_-* #,##0.00_-;&quot;₩&quot;&quot;₩&quot;&quot;₩&quot;\-* #,##0.00_-;_-* &quot;-&quot;??_-;_-@_-"/>
    <numFmt numFmtId="198" formatCode="#,##0.00;[Red]&quot;-&quot;#,##0.00"/>
    <numFmt numFmtId="199" formatCode="&quot;₩&quot;#,##0;[Red]&quot;₩&quot;&quot;₩&quot;&quot;₩&quot;&quot;₩&quot;&quot;₩&quot;\-#,##0"/>
    <numFmt numFmtId="200" formatCode="#,##0;\-#,##0;&quot;-&quot;"/>
    <numFmt numFmtId="201" formatCode="_ &quot;₩&quot;* #,##0.00_ ;_ &quot;₩&quot;* &quot;₩&quot;\!\-#,##0.00_ ;_ &quot;₩&quot;* &quot;-&quot;??_ ;_ @_ "/>
    <numFmt numFmtId="202" formatCode="yyyy&quot;₩&quot;\!\ &quot;₩&quot;\!\.&quot;₩&quot;\!\ &quot;₩&quot;\!\ &quot;₩&quot;\!\ &quot;₩&quot;\!\ mm&quot;₩&quot;\!\ &quot;₩&quot;\!\.&quot;₩&quot;\!\ &quot;₩&quot;\!\ &quot;₩&quot;\!\ &quot;₩&quot;\!\ dd&quot;₩&quot;\!\ &quot;₩&quot;\!\.&quot;₩&quot;\!\ &quot;₩&quot;\!\ "/>
    <numFmt numFmtId="203" formatCode="&quot;$&quot;#,##0.00_);[Red]\(&quot;$&quot;#,##0.00\)"/>
    <numFmt numFmtId="204" formatCode="\(&quot;₩&quot;###,##0\)"/>
    <numFmt numFmtId="205" formatCode="&quot;$&quot;#,##0.00;;"/>
    <numFmt numFmtId="206" formatCode="#,##0&quot;₩&quot;\!\ &quot;Esc.&quot;;[Red]&quot;₩&quot;\!\-#,##0&quot;₩&quot;\!\ &quot;Esc.&quot;"/>
    <numFmt numFmtId="207" formatCode="_-&quot;₩&quot;* #,##0.00_-;&quot;₩&quot;&quot;₩&quot;&quot;₩&quot;\-&quot;₩&quot;* #,##0.00_-;_-&quot;₩&quot;* &quot;-&quot;??_-;_-@_-"/>
    <numFmt numFmtId="208" formatCode="&quot;₩&quot;#,##0.00;&quot;₩&quot;&quot;₩&quot;&quot;₩&quot;&quot;₩&quot;&quot;₩&quot;\-#,##0.00"/>
    <numFmt numFmtId="209" formatCode="_-[$€-2]* #,##0.00_-;\-[$€-2]* #,##0.00_-;_-[$€-2]* &quot;-&quot;??_-"/>
    <numFmt numFmtId="210" formatCode="&quot;Fr.&quot;\ #,##0;[Red]&quot;Fr.&quot;\ \-#,##0"/>
    <numFmt numFmtId="211" formatCode="&quot;Fr.&quot;\ #,##0.00;[Red]&quot;Fr.&quot;\ \-#,##0.00"/>
    <numFmt numFmtId="212" formatCode="_ * #,##0.00_ ;_ * \-#,##0.00_ ;_ * &quot;-&quot;??_ ;_ @_ "/>
    <numFmt numFmtId="213" formatCode="&quot;$&quot;#,##0.00"/>
    <numFmt numFmtId="214" formatCode="#,##0\ .0"/>
    <numFmt numFmtId="215" formatCode="0.00_);[Red]\(0.00\)"/>
    <numFmt numFmtId="216" formatCode="0.00&quot;  &quot;"/>
    <numFmt numFmtId="217" formatCode="&quot;₩&quot;#,##0;&quot;₩&quot;&quot;₩&quot;&quot;₩&quot;&quot;₩&quot;\-#,##0"/>
    <numFmt numFmtId="218" formatCode="0.0%;[Red]\(0.0%\)"/>
    <numFmt numFmtId="219" formatCode="0.0%;[Red]\-0.0%"/>
    <numFmt numFmtId="220" formatCode="0.00%;[Red]\-0.00%"/>
    <numFmt numFmtId="221" formatCode="[Red]#,##0"/>
    <numFmt numFmtId="222" formatCode="_(&quot;$&quot;* #,##0_);_(&quot;$&quot;* \(#,##0\);_(&quot;$&quot;* &quot;-&quot;_);_(@_)"/>
    <numFmt numFmtId="223" formatCode="#,##0_ "/>
    <numFmt numFmtId="224" formatCode="_-* #,##0;\-* #,##0;_-* &quot;-&quot;;_-@"/>
    <numFmt numFmtId="225" formatCode="#,##0;\(#,##0\)"/>
    <numFmt numFmtId="226" formatCode="&quot;?#,##0.00;\-&quot;&quot;?&quot;#,##0.00"/>
    <numFmt numFmtId="227" formatCode="&quot;₩&quot;\!\(#,##0.000&quot;₩&quot;\!\)"/>
    <numFmt numFmtId="228" formatCode="\(#,##0.000\)"/>
    <numFmt numFmtId="229" formatCode="#,##0;&quot;-&quot;#,##0"/>
    <numFmt numFmtId="230" formatCode="0.00000%"/>
    <numFmt numFmtId="231" formatCode="&quot;kr&quot;\ #,##0;&quot;kr&quot;\ \-#,##0"/>
    <numFmt numFmtId="232" formatCode="0.0000"/>
    <numFmt numFmtId="233" formatCode="_ * #,##0_ ;_ * &quot;₩&quot;&quot;₩&quot;\!\!\-#,##0_ ;_ * &quot;-&quot;??_ ;_ @_ "/>
    <numFmt numFmtId="234" formatCode="&quot;₩&quot;#,##0.00;\!\-&quot;₩&quot;#,##0.00"/>
    <numFmt numFmtId="235" formatCode="_-&quot;₩&quot;* #,##0.00_-;\!\-&quot;₩&quot;* #,##0.00_-;_-&quot;₩&quot;* &quot;-&quot;??_-;_-@_-"/>
    <numFmt numFmtId="236" formatCode="&quot;₩&quot;#,##0;[Red]&quot;₩&quot;&quot;₩&quot;\!\!\-&quot;₩&quot;#,##0"/>
    <numFmt numFmtId="237" formatCode="&quot;₩&quot;#,##0.00;[Red]&quot;₩&quot;\!\!\-&quot;₩&quot;#,##0.00"/>
    <numFmt numFmtId="238" formatCode="_-* #,##0.00_-;&quot;₩&quot;&quot;₩&quot;&quot;₩&quot;\!\!\!\-* #,##0.00_-;_-* &quot;-&quot;??_-;_-@_-"/>
    <numFmt numFmtId="239" formatCode="&quot;₩&quot;#,##0;&quot;₩&quot;\!\-&quot;₩&quot;#,##0"/>
    <numFmt numFmtId="240" formatCode="&quot;₩&quot;#,##0.00;[Red]&quot;₩&quot;&quot;₩&quot;\!\!\-&quot;₩&quot;#,##0.00"/>
    <numFmt numFmtId="241" formatCode="_-* #,##0_-;&quot;₩&quot;\!\!\-* #,##0_-;_-* &quot;-&quot;_-;_-@_-"/>
    <numFmt numFmtId="242" formatCode="&quot;US$&quot;#,##0_);[Red]\(&quot;US$&quot;#,##0\)"/>
    <numFmt numFmtId="243" formatCode="#,##0.0000"/>
    <numFmt numFmtId="244" formatCode="_-* #,##0.000_-;\-* #,##0.000_-;_-* &quot;-&quot;??_-;_-@_-"/>
    <numFmt numFmtId="245" formatCode="#,##0.00&quot; $&quot;;\-#,##0.00&quot; $&quot;"/>
    <numFmt numFmtId="246" formatCode="0_ "/>
    <numFmt numFmtId="247" formatCode="&quot;₩&quot;#,##0;[Red]&quot;₩&quot;&quot;₩&quot;&quot;₩&quot;&quot;₩&quot;\-#,##0"/>
    <numFmt numFmtId="248" formatCode="#,##0.00_ "/>
    <numFmt numFmtId="249" formatCode="#,##0.#####\ ;[Red]\-#,##0.#####\ "/>
    <numFmt numFmtId="250" formatCode="#,##0\ ;[Red]\-#,##0\ "/>
    <numFmt numFmtId="251" formatCode="&quot;&lt;&quot;#,##0&quot;&gt;&quot;"/>
    <numFmt numFmtId="252" formatCode="_-* #,##0.00_-;&quot;₩&quot;&quot;₩&quot;\-* #,##0.00_-;_-* &quot;-&quot;??_-;_-@_-"/>
    <numFmt numFmtId="253" formatCode="_-&quot;₩&quot;* #,##0.00_-;&quot;₩&quot;&quot;₩&quot;\-&quot;₩&quot;* #,##0.00_-;_-&quot;₩&quot;* &quot;-&quot;??_-;_-@_-"/>
    <numFmt numFmtId="254" formatCode="&quot;₩&quot;#,##0.00;&quot;₩&quot;&quot;₩&quot;&quot;₩&quot;&quot;₩&quot;\-#,##0.00"/>
    <numFmt numFmtId="255" formatCode="\ "/>
    <numFmt numFmtId="256" formatCode="&quot;₩&quot;&quot;₩&quot;\$#,##0_);&quot;₩&quot;&quot;₩&quot;\(&quot;₩&quot;&quot;₩&quot;\$#,##0&quot;₩&quot;&quot;₩&quot;\)"/>
    <numFmt numFmtId="257" formatCode="0.000E+00"/>
    <numFmt numFmtId="258" formatCode="&quot;(&quot;###.00&quot;)&quot;"/>
    <numFmt numFmtId="259" formatCode="##\/##\/##"/>
    <numFmt numFmtId="260" formatCode="[Red]\+#;[Red]\-#;[Red]0"/>
    <numFmt numFmtId="261" formatCode="#,##0;[Red]&quot;△&quot;#,##0"/>
    <numFmt numFmtId="262" formatCode="#,##0_ ;[Red]&quot;△&quot;#,##0\ "/>
    <numFmt numFmtId="263" formatCode="_ &quot;₩&quot;* #,##0_ ;_ &quot;₩&quot;* \-#,##0_ ;_ &quot;₩&quot;* &quot;-&quot;_ ;_ @_ "/>
    <numFmt numFmtId="264" formatCode="_ &quot;₩&quot;* #,##0.00_ ;_ &quot;₩&quot;* \-#,##0.00_ ;_ &quot;₩&quot;* &quot;-&quot;??_ ;_ @_ "/>
    <numFmt numFmtId="265" formatCode="#,##0.0\ ;\(#,##0.0\);\ \-\ "/>
    <numFmt numFmtId="266" formatCode="\$#.00"/>
    <numFmt numFmtId="267" formatCode="\$#,##0\ ;\(\$#,##0\)"/>
    <numFmt numFmtId="268" formatCode="\(&quot;$&quot;#,##0\);\(&quot;$&quot;#,##0\)"/>
    <numFmt numFmtId="269" formatCode="#,##0.0\ ;\(#,##0.0\);&quot;-&quot;\ "/>
    <numFmt numFmtId="270" formatCode="%#.00"/>
    <numFmt numFmtId="271" formatCode="#,##0_);[Red]\(#,##0\)"/>
    <numFmt numFmtId="272" formatCode="&quot;￥&quot;#,##0.00;[Red]&quot;￥&quot;\-#,##0.00"/>
    <numFmt numFmtId="273" formatCode="0.0%;[Red]&quot;△&quot;0.0%"/>
    <numFmt numFmtId="274" formatCode="0.00%;[Red]&quot;△&quot;0.00%"/>
    <numFmt numFmtId="275" formatCode="#,##0_ ;[Red]\-#,##0\ "/>
    <numFmt numFmtId="276" formatCode="0.0%"/>
    <numFmt numFmtId="277" formatCode="0.0000_);[Red]\(0.0000\)"/>
    <numFmt numFmtId="278" formatCode="#,##0.0#####\ ;[Red]\-#,##0.0#####\ "/>
    <numFmt numFmtId="27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\-#,##0"/>
    <numFmt numFmtId="280" formatCode="_-* #,##0.000_-;\-* #,##0.000_-;_-* &quot;-&quot;_-;_-@_-"/>
    <numFmt numFmtId="281" formatCode="_ &quot;?&quot;* #,##0_ ;_ &quot;?&quot;* \-#,##0_ ;_ &quot;?&quot;* &quot;-&quot;_ ;_ @_ "/>
    <numFmt numFmtId="282" formatCode="&quot;?&quot;&quot;?&quot;\$#,##0_);&quot;?&quot;&quot;?&quot;\(&quot;?&quot;&quot;?&quot;\$#,##0&quot;?&quot;&quot;?&quot;\)"/>
    <numFmt numFmtId="283" formatCode="_ &quot;?&quot;* #,##0_ ;_ &quot;?&quot;* &quot;?&quot;\!\-#,##0_ ;_ &quot;?&quot;* &quot;-&quot;_ ;_ @_ "/>
    <numFmt numFmtId="284" formatCode="_ &quot;?&quot;* #,##0.00_ ;_ &quot;?&quot;* &quot;?&quot;\!\-#,##0.00_ ;_ &quot;?&quot;* &quot;-&quot;??_ ;_ @_ "/>
    <numFmt numFmtId="285" formatCode="_ * #,##0_ ;_ * &quot;?&quot;\!\-#,##0_ ;_ * &quot;-&quot;_ ;_ @_ "/>
    <numFmt numFmtId="286" formatCode="_ * #,##0.00_ ;_ * &quot;?&quot;\!\-#,##0.00_ ;_ * &quot;-&quot;??_ ;_ @_ "/>
    <numFmt numFmtId="287" formatCode="_-&quot;?&quot;* #,##0.00_-;\!\-&quot;?&quot;* #,##0.00_-;_-&quot;?&quot;* &quot;-&quot;??_-;_-@_-"/>
    <numFmt numFmtId="288" formatCode="_(&quot;$&quot;* #,##0_);_(&quot;$&quot;* \(#,##0\);_(&quot;$&quot;* &quot;-&quot;??_);_(@_)"/>
    <numFmt numFmtId="289" formatCode="#,##0&quot;?_);[Red]\(#,##0&quot;&quot;?&quot;\)"/>
    <numFmt numFmtId="290" formatCode="0_);\(0\)"/>
    <numFmt numFmtId="291" formatCode="##\K###"/>
    <numFmt numFmtId="292" formatCode="&quot;$&quot;#,##0_);[Red]\(&quot;$&quot;#,##0\)"/>
    <numFmt numFmtId="293" formatCode="0.0_);\(0.0\)"/>
    <numFmt numFmtId="294" formatCode="#,##0.00_);[Red]\(#,##0.00\)"/>
    <numFmt numFmtId="295" formatCode="_ &quot;?&quot;* #,##0.00_ ;_ &quot;?&quot;* \-#,##0.00_ ;_ &quot;?&quot;* &quot;-&quot;??_ ;_ @_ "/>
    <numFmt numFmtId="296" formatCode="_-* #,##0.00\ &quot;F&quot;_-;\-* #,##0.00\ &quot;F&quot;_-;_-* &quot;-&quot;??\ &quot;F&quot;_-;_-@_-"/>
    <numFmt numFmtId="297" formatCode="\$#,##0;\(\$#,##0\)"/>
    <numFmt numFmtId="298" formatCode="_-&quot;?&quot;* #,##0.00_-;&quot;?&quot;&quot;?&quot;&quot;?&quot;\-&quot;?&quot;* #,##0.00_-;_-&quot;?&quot;* &quot;-&quot;??_-;_-@_-"/>
    <numFmt numFmtId="299" formatCode="_-* #,##0.00_-;&quot;?&quot;&quot;?&quot;&quot;?&quot;\-* #,##0.00_-;_-* &quot;-&quot;??_-;_-@_-"/>
    <numFmt numFmtId="300" formatCode="&quot;?&quot;#,##0;&quot;?&quot;&quot;?&quot;&quot;?&quot;&quot;?&quot;\-&quot;?&quot;#,##0"/>
    <numFmt numFmtId="301" formatCode="&quot;?&quot;#,##0;[Red]&quot;?&quot;&quot;?&quot;&quot;?&quot;&quot;?&quot;\-&quot;?&quot;#,##0"/>
    <numFmt numFmtId="302" formatCode="_(&quot;$&quot;* #,##0_);_(&quot;$&quot;* &quot;?&quot;&quot;?&quot;&quot;?&quot;&quot;?&quot;&quot;?&quot;&quot;?&quot;&quot;?&quot;&quot;?&quot;&quot;?&quot;\(#,##0&quot;?&quot;&quot;?&quot;&quot;?&quot;&quot;?&quot;&quot;?&quot;&quot;?&quot;&quot;?&quot;&quot;?&quot;&quot;?&quot;\);_(&quot;$&quot;* &quot;-&quot;_);_(@_)"/>
    <numFmt numFmtId="303" formatCode="&quot;?&quot;#,##0.00;&quot;?&quot;&quot;?&quot;&quot;?&quot;&quot;?&quot;\-&quot;?&quot;#,##0.00"/>
    <numFmt numFmtId="304" formatCode="&quot;$&quot;#,##0.00_);&quot;?&quot;&quot;?&quot;&quot;?&quot;&quot;?&quot;\(&quot;$&quot;#,##0.00&quot;?&quot;&quot;?&quot;&quot;?&quot;&quot;?&quot;\)"/>
    <numFmt numFmtId="305" formatCode="&quot;$&quot;#,##0.00_);[Red]&quot;?&quot;&quot;?&quot;&quot;?&quot;&quot;?&quot;&quot;?&quot;\(&quot;$&quot;#,##0.00&quot;?&quot;&quot;?&quot;&quot;?&quot;&quot;?&quot;&quot;?&quot;\)"/>
    <numFmt numFmtId="306" formatCode="&quot;인당&quot;\ #,##0.0&quot;백만원&quot;"/>
    <numFmt numFmtId="307" formatCode="0,###,###"/>
    <numFmt numFmtId="308" formatCode="#,##0."/>
    <numFmt numFmtId="309" formatCode="_(&quot;$&quot;* #,##0.00_);_(&quot;$&quot;* \(#,##0.00\);_(&quot;$&quot;* &quot;-&quot;??_);_(@_)"/>
    <numFmt numFmtId="310" formatCode="0.##"/>
    <numFmt numFmtId="311" formatCode="\$#."/>
    <numFmt numFmtId="312" formatCode="&quot;$&quot;#,##0.00_);[Red]&quot;?&quot;&quot;?&quot;&quot;?&quot;\(&quot;$&quot;#,##0.00&quot;?&quot;&quot;?&quot;&quot;?&quot;\)"/>
    <numFmt numFmtId="313" formatCode="&quot;?&quot;#,##0;[Red]&quot;?&quot;&quot;?&quot;&quot;?&quot;&quot;?&quot;&quot;?&quot;\-#,##0"/>
    <numFmt numFmtId="314" formatCode="#,##0&quot; F&quot;_);[Red]\(#,##0&quot; F&quot;\)"/>
    <numFmt numFmtId="315" formatCode="_(* #,##0_);_(* &quot;?&quot;&quot;?&quot;&quot;?&quot;\(#,##0&quot;?&quot;&quot;?&quot;&quot;?&quot;\);_(* &quot;-&quot;_);_(@_)"/>
    <numFmt numFmtId="316" formatCode="&quot;?&quot;#,##0.00;[Red]&quot;?&quot;&quot;?&quot;&quot;?&quot;&quot;?&quot;&quot;?&quot;\-#,##0.00"/>
    <numFmt numFmtId="317" formatCode="#,##0.000000000;[Red]\(#,##0.000000000\)"/>
    <numFmt numFmtId="318" formatCode="#.00"/>
    <numFmt numFmtId="319" formatCode="General_)"/>
    <numFmt numFmtId="320" formatCode="h&quot;시&quot;&quot;?&quot;&quot;?&quot;&quot;?&quot;&quot;?&quot;&quot;?&quot;\ mm&quot;분&quot;&quot;?&quot;&quot;?&quot;&quot;?&quot;&quot;?&quot;&quot;?&quot;\ ss&quot;초&quot;"/>
    <numFmt numFmtId="321" formatCode="#,##0.000000;[Red]&quot;▲&quot;#,##0.000000"/>
    <numFmt numFmtId="322" formatCode="&quot;?&quot;\$#,##0.00_);&quot;?&quot;\(&quot;?&quot;\$#,##0.00&quot;?&quot;\)"/>
    <numFmt numFmtId="323" formatCode="&quot;?&quot;#,##0.00;[Red]&quot;?&quot;&quot;?&quot;&quot;?&quot;&quot;?&quot;\-&quot;?&quot;#,##0.00"/>
    <numFmt numFmtId="324" formatCode="_-&quot;?&quot;* #,##0_-;\-&quot;?&quot;* #,##0_-;_-&quot;?&quot;* &quot;-&quot;_-;_-@_-"/>
    <numFmt numFmtId="325" formatCode="0.0_)"/>
    <numFmt numFmtId="326" formatCode="_-&quot;?&quot;* #,##0_-;&quot;?&quot;&quot;?&quot;&quot;?&quot;&quot;?&quot;\-&quot;?&quot;* #,##0_-;_-&quot;?&quot;* &quot;-&quot;_-;_-@_-"/>
    <numFmt numFmtId="327" formatCode="&quot;?&quot;#,##0;&quot;?&quot;&quot;?&quot;&quot;?&quot;&quot;?&quot;\-#,##0"/>
    <numFmt numFmtId="328" formatCode="_ &quot;SFr.&quot;* #,##0.00_ ;_ &quot;SFr.&quot;* \-#,##0.00_ ;_ &quot;SFr.&quot;* &quot;-&quot;??_ ;_ @_ "/>
    <numFmt numFmtId="329" formatCode="&quot;?&quot;\$#,##0.00_);[Red]&quot;?&quot;\(&quot;?&quot;\$#,##0.00&quot;?&quot;\)"/>
    <numFmt numFmtId="330" formatCode="0.000000"/>
    <numFmt numFmtId="331" formatCode="0.0"/>
    <numFmt numFmtId="332" formatCode="#,##0.000"/>
    <numFmt numFmtId="333" formatCode="_ * #,##0.0_ ;_ * \-#,##0.0_ ;_ * &quot;-&quot;??_ ;_ @_ "/>
    <numFmt numFmtId="334" formatCode=";\ ;\ ;"/>
    <numFmt numFmtId="335" formatCode="&quot;?&quot;#,##0;[Red]&quot;?&quot;&quot;?&quot;&quot;?&quot;&quot;?&quot;\-#,##0"/>
    <numFmt numFmtId="336" formatCode="_-* #,##0_-;&quot;?&quot;\!\-* #,##0_-;_-* &quot;-&quot;_-;_-@_-"/>
    <numFmt numFmtId="337" formatCode="&quot;?&quot;#,##0;[Red]&quot;?&quot;&quot;?&quot;&quot;?&quot;&quot;?&quot;&quot;?&quot;&quot;?&quot;&quot;?&quot;&quot;?&quot;&quot;?&quot;&quot;?&quot;&quot;?&quot;&quot;?&quot;&quot;?&quot;&quot;?&quot;&quot;?&quot;&quot;?&quot;\-#,##0"/>
    <numFmt numFmtId="338" formatCode="#,##0&quot; &quot;;[Red]&quot;△&quot;#,##0&quot; &quot;"/>
    <numFmt numFmtId="339" formatCode="* #,##0&quot; &quot;;[Red]* &quot;△&quot;#,##0&quot; &quot;;* @"/>
    <numFmt numFmtId="340" formatCode="#,##0.####;[Red]&quot;△&quot;#,##0.####"/>
    <numFmt numFmtId="341" formatCode="_-* #,##0.00_-;&quot;?&quot;&quot;?&quot;\-* #,##0.00_-;_-* &quot;-&quot;??_-;_-@_-"/>
    <numFmt numFmtId="342" formatCode="_-&quot;?&quot;* #,##0.00_-;&quot;?&quot;&quot;?&quot;\-&quot;?&quot;* #,##0.00_-;_-&quot;?&quot;* &quot;-&quot;??_-;_-@_-"/>
    <numFmt numFmtId="343" formatCode="&quot;?&quot;#,##0.00;&quot;?&quot;&quot;?&quot;&quot;?&quot;&quot;?&quot;\-#,##0.00"/>
    <numFmt numFmtId="345" formatCode="mm&quot;월&quot;\ dd&quot;일&quot;"/>
    <numFmt numFmtId="346" formatCode="_-* #,##0.0_-;\-* #,##0.0_-;_-* &quot;-&quot;??_-;_-@_-"/>
    <numFmt numFmtId="347" formatCode="_-* #,##0_-;\-* #,##0_-;_-* &quot;-&quot;??_-;_-@_-"/>
    <numFmt numFmtId="348" formatCode="&quot;?&quot;#,##0;&quot;?&quot;&quot;?&quot;&quot;?&quot;&quot;?&quot;&quot;?&quot;\-#,##0"/>
    <numFmt numFmtId="349" formatCode="&quot;S&quot;\ #,##0;[Red]\-&quot;S&quot;\ #,##0"/>
    <numFmt numFmtId="350" formatCode="#,##0.0000000;[Red]\-#,##0.0000000"/>
    <numFmt numFmtId="351" formatCode="&quot;?&quot;#,##0.00;&quot;?&quot;&quot;?&quot;&quot;?&quot;&quot;?&quot;&quot;?&quot;\-#,##0.00"/>
    <numFmt numFmtId="352" formatCode="###"/>
    <numFmt numFmtId="353" formatCode="_ * #,##0.0000_ ;_ * \-#,##0.0000_ ;_ * &quot;-&quot;_ ;_ @_ "/>
    <numFmt numFmtId="354" formatCode="0,###,000"/>
    <numFmt numFmtId="355" formatCode="&quot;?&quot;#\!\,##0;&quot;?&quot;&quot;?&quot;&quot;?&quot;&quot;?&quot;&quot;?&quot;\!\-#\!\,##0"/>
    <numFmt numFmtId="356" formatCode="_(&quot;RM&quot;* #,##0.00_);_(&quot;RM&quot;* \(#,##0.00\);_(&quot;RM&quot;* &quot;-&quot;??_);_(@_)"/>
    <numFmt numFmtId="357" formatCode="&quot;US$&quot;#,##0_);\(&quot;US$&quot;#,##0\)"/>
    <numFmt numFmtId="358" formatCode="#\!\,##0;[Red]&quot;-&quot;#\!\,##0"/>
    <numFmt numFmtId="359" formatCode="&quot;?&quot;#\!\,##0;[Red]&quot;?&quot;&quot;?&quot;&quot;?&quot;&quot;?&quot;&quot;?&quot;\!\-#\!\,##0"/>
    <numFmt numFmtId="360" formatCode="#,##0.00##;[Red]&quot;△&quot;#,##0.00##"/>
    <numFmt numFmtId="361" formatCode="_-* #\!\,##0\!.00_-;&quot;?&quot;&quot;?&quot;&quot;?&quot;\!\-* #\!\,##0\!.00_-;_-* &quot;-&quot;??_-;_-@_-"/>
    <numFmt numFmtId="362" formatCode="_-&quot;?&quot;* #\!\,##0\!.00_-;&quot;?&quot;&quot;?&quot;&quot;?&quot;\!\-&quot;?&quot;* #\!\,##0\!.00_-;_-&quot;?&quot;* &quot;-&quot;??_-;_-@_-"/>
    <numFmt numFmtId="363" formatCode="&quot;?&quot;#\!\,##0\!.00;&quot;?&quot;&quot;?&quot;&quot;?&quot;&quot;?&quot;&quot;?&quot;\!\-#\!\,##0\!.00"/>
    <numFmt numFmtId="366" formatCode="0E+00"/>
    <numFmt numFmtId="367" formatCode="#,###;\-#,###;#"/>
  </numFmts>
  <fonts count="14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굴림체"/>
      <family val="3"/>
      <charset val="129"/>
    </font>
    <font>
      <sz val="12"/>
      <name val="돋움체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12"/>
      <name val="바탕체"/>
      <family val="1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"/>
      <color indexed="8"/>
      <name val="Courier"/>
      <family val="3"/>
    </font>
    <font>
      <sz val="11"/>
      <name val="¾©"/>
      <family val="3"/>
      <charset val="129"/>
    </font>
    <font>
      <sz val="9"/>
      <name val="돋움체"/>
      <family val="3"/>
      <charset val="129"/>
    </font>
    <font>
      <b/>
      <sz val="12"/>
      <color indexed="16"/>
      <name val="±¼¸²A¼"/>
      <family val="1"/>
      <charset val="129"/>
    </font>
    <font>
      <sz val="12"/>
      <name val="돋움"/>
      <family val="3"/>
      <charset val="129"/>
    </font>
    <font>
      <sz val="12"/>
      <name val="굴림체"/>
      <family val="3"/>
      <charset val="129"/>
    </font>
    <font>
      <sz val="12"/>
      <name val="견명조"/>
      <family val="1"/>
      <charset val="129"/>
    </font>
    <font>
      <sz val="10"/>
      <name val="돋움체"/>
      <family val="3"/>
      <charset val="129"/>
    </font>
    <font>
      <sz val="1"/>
      <color indexed="0"/>
      <name val="Courier"/>
      <family val="3"/>
    </font>
    <font>
      <sz val="12"/>
      <name val="Arial"/>
      <family val="2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b/>
      <sz val="8"/>
      <name val="Arial"/>
      <family val="2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0"/>
      <name val="MS Serif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1"/>
      <name val="돋움체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b/>
      <sz val="9.5"/>
      <name val="Courier"/>
      <family val="3"/>
    </font>
    <font>
      <b/>
      <sz val="9.85"/>
      <name val="Times New Roman"/>
      <family val="1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8"/>
      <name val="Arial"/>
      <family val="2"/>
    </font>
    <font>
      <b/>
      <i/>
      <sz val="12"/>
      <color indexed="16"/>
      <name val="Times New Roman"/>
      <family val="1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b/>
      <sz val="10"/>
      <name val="Arial"/>
      <family val="2"/>
    </font>
    <font>
      <b/>
      <sz val="12"/>
      <name val="Times New Roman"/>
      <family val="1"/>
    </font>
    <font>
      <sz val="7"/>
      <name val="Small Fonts"/>
      <family val="2"/>
    </font>
    <font>
      <b/>
      <sz val="12"/>
      <name val="바탕체"/>
      <family val="1"/>
      <charset val="129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Helv"/>
      <family val="2"/>
    </font>
    <font>
      <b/>
      <sz val="12"/>
      <color indexed="16"/>
      <name val="Arial"/>
      <family val="2"/>
    </font>
    <font>
      <b/>
      <sz val="11"/>
      <name val="Helv"/>
      <family val="2"/>
    </font>
    <font>
      <b/>
      <i/>
      <sz val="18"/>
      <color indexed="16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8"/>
      <color indexed="32"/>
      <name val="Arial"/>
      <family val="2"/>
    </font>
    <font>
      <sz val="8"/>
      <name val="바탕체"/>
      <family val="1"/>
      <charset val="129"/>
    </font>
    <font>
      <sz val="9"/>
      <name val="굴림체"/>
      <family val="3"/>
      <charset val="129"/>
    </font>
    <font>
      <sz val="12"/>
      <name val="궁서체"/>
      <family val="1"/>
      <charset val="129"/>
    </font>
    <font>
      <b/>
      <sz val="11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color indexed="10"/>
      <name val="돋움체"/>
      <family val="3"/>
      <charset val="129"/>
    </font>
    <font>
      <sz val="12"/>
      <name val="명조"/>
      <family val="3"/>
      <charset val="129"/>
    </font>
    <font>
      <sz val="10"/>
      <name val="바탕"/>
      <family val="1"/>
      <charset val="129"/>
    </font>
    <font>
      <sz val="10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9"/>
      <name val="바탕체"/>
      <family val="1"/>
      <charset val="129"/>
    </font>
    <font>
      <sz val="7.5"/>
      <name val="돋움체"/>
      <family val="3"/>
      <charset val="129"/>
    </font>
    <font>
      <sz val="10"/>
      <name val="Arial Narrow"/>
      <family val="2"/>
    </font>
    <font>
      <i/>
      <sz val="12"/>
      <name val="굴림체"/>
      <family val="3"/>
      <charset val="129"/>
    </font>
    <font>
      <sz val="8"/>
      <color indexed="8"/>
      <name val="Gulim"/>
      <family val="3"/>
    </font>
    <font>
      <sz val="10"/>
      <name val="Helv"/>
      <family val="2"/>
    </font>
    <font>
      <sz val="12"/>
      <name val="¹UAAA¼"/>
      <family val="3"/>
    </font>
    <font>
      <b/>
      <sz val="12"/>
      <color indexed="16"/>
      <name val="±¼¸²A¼"/>
      <family val="1"/>
    </font>
    <font>
      <sz val="12"/>
      <name val="¹ÙÅÁÃ¼"/>
      <family val="1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sz val="11"/>
      <name val="µ¸¿òÃ¼"/>
      <family val="3"/>
      <charset val="129"/>
    </font>
    <font>
      <sz val="10"/>
      <name val="±¼¸²A¼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u/>
      <sz val="10"/>
      <color indexed="14"/>
      <name val="MS Sans Serif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Helv"/>
      <family val="2"/>
    </font>
    <font>
      <u/>
      <sz val="10"/>
      <color indexed="12"/>
      <name val="MS Sans Serif"/>
      <family val="2"/>
    </font>
    <font>
      <b/>
      <sz val="8"/>
      <name val="Times New Roman"/>
      <family val="1"/>
    </font>
    <font>
      <b/>
      <i/>
      <sz val="18"/>
      <color indexed="39"/>
      <name val="돋움체"/>
      <family val="3"/>
      <charset val="129"/>
    </font>
    <font>
      <u/>
      <sz val="10"/>
      <color indexed="36"/>
      <name val="Arial"/>
      <family val="2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1"/>
      <name val="뼻뮝"/>
      <family val="3"/>
      <charset val="129"/>
    </font>
    <font>
      <sz val="12"/>
      <name val="견고딕"/>
      <family val="1"/>
      <charset val="129"/>
    </font>
    <font>
      <sz val="12"/>
      <color indexed="17"/>
      <name val="*세고딕"/>
      <family val="3"/>
      <charset val="129"/>
    </font>
    <font>
      <b/>
      <sz val="9"/>
      <color indexed="8"/>
      <name val="돋움"/>
      <family val="3"/>
      <charset val="129"/>
    </font>
    <font>
      <b/>
      <u/>
      <sz val="14"/>
      <name val="굴림체"/>
      <family val="3"/>
      <charset val="129"/>
    </font>
    <font>
      <sz val="12"/>
      <name val="¹????¼"/>
      <family val="1"/>
      <charset val="129"/>
    </font>
    <font>
      <sz val="11"/>
      <name val="?¸¿??¼"/>
      <family val="3"/>
      <charset val="129"/>
    </font>
    <font>
      <sz val="11"/>
      <name val="Arial"/>
      <family val="2"/>
    </font>
    <font>
      <sz val="8"/>
      <color indexed="8"/>
      <name val="Gulim"/>
      <family val="3"/>
      <charset val="129"/>
    </font>
    <font>
      <sz val="10"/>
      <name val="Geneva"/>
      <family val="2"/>
    </font>
    <font>
      <sz val="11"/>
      <name val="바탕체"/>
      <family val="1"/>
      <charset val="129"/>
    </font>
    <font>
      <sz val="10"/>
      <name val="Courier New"/>
      <family val="3"/>
    </font>
    <font>
      <sz val="7"/>
      <name val="바탕체"/>
      <family val="1"/>
      <charset val="129"/>
    </font>
    <font>
      <sz val="10"/>
      <name val="μ¸¿oA¼"/>
      <family val="3"/>
      <charset val="129"/>
    </font>
    <font>
      <sz val="10"/>
      <name val="한양중고딕"/>
      <family val="1"/>
      <charset val="129"/>
    </font>
    <font>
      <sz val="1"/>
      <color indexed="16"/>
      <name val="Courier"/>
      <family val="3"/>
    </font>
    <font>
      <b/>
      <sz val="10"/>
      <name val="돋움"/>
      <family val="3"/>
      <charset val="129"/>
    </font>
    <font>
      <b/>
      <i/>
      <sz val="9"/>
      <name val="Times New Roman"/>
      <family val="1"/>
    </font>
    <font>
      <b/>
      <sz val="10"/>
      <name val="MS Sans Serif"/>
      <family val="2"/>
    </font>
    <font>
      <i/>
      <outline/>
      <shadow/>
      <u/>
      <sz val="1"/>
      <color indexed="24"/>
      <name val="Courier"/>
      <family val="3"/>
    </font>
    <font>
      <b/>
      <u/>
      <sz val="16"/>
      <name val="돋움"/>
      <family val="3"/>
      <charset val="129"/>
    </font>
    <font>
      <sz val="14"/>
      <name val="뼥?ⓒ"/>
      <family val="3"/>
      <charset val="129"/>
    </font>
    <font>
      <sz val="9"/>
      <color indexed="10"/>
      <name val="바탕체"/>
      <family val="1"/>
      <charset val="129"/>
    </font>
    <font>
      <sz val="10"/>
      <name val="한양신명조"/>
      <family val="1"/>
      <charset val="129"/>
    </font>
    <font>
      <sz val="10"/>
      <color indexed="12"/>
      <name val="굴림체"/>
      <family val="3"/>
      <charset val="129"/>
    </font>
    <font>
      <sz val="12"/>
      <color indexed="24"/>
      <name val="바탕체"/>
      <family val="1"/>
      <charset val="129"/>
    </font>
    <font>
      <b/>
      <sz val="11"/>
      <name val="돋움체"/>
      <family val="3"/>
      <charset val="129"/>
    </font>
    <font>
      <b/>
      <sz val="12"/>
      <name val="돋움체"/>
      <family val="3"/>
      <charset val="129"/>
    </font>
    <font>
      <sz val="9.5"/>
      <name val="굴림"/>
      <family val="3"/>
      <charset val="129"/>
    </font>
    <font>
      <sz val="11"/>
      <color rgb="FFFF0000"/>
      <name val="굴림체"/>
      <family val="3"/>
      <charset val="129"/>
    </font>
    <font>
      <sz val="12"/>
      <color indexed="24"/>
      <name val="Arial"/>
      <family val="2"/>
    </font>
    <font>
      <u/>
      <sz val="8"/>
      <color indexed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b/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7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59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9">
      <alignment horizontal="center"/>
    </xf>
    <xf numFmtId="181" fontId="11" fillId="0" borderId="10" applyBorder="0">
      <alignment horizontal="center"/>
    </xf>
    <xf numFmtId="10" fontId="11" fillId="0" borderId="10" applyBorder="0">
      <alignment horizontal="center"/>
    </xf>
    <xf numFmtId="0" fontId="11" fillId="0" borderId="0"/>
    <xf numFmtId="3" fontId="12" fillId="0" borderId="8"/>
    <xf numFmtId="2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183" fontId="9" fillId="0" borderId="0" applyNumberFormat="0" applyFont="0" applyFill="0" applyBorder="0" applyAlignment="0" applyProtection="0"/>
    <xf numFmtId="24" fontId="1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83" fontId="9" fillId="0" borderId="0" applyNumberFormat="0" applyFont="0" applyFill="0" applyBorder="0" applyAlignment="0" applyProtection="0"/>
    <xf numFmtId="182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24" fontId="10" fillId="0" borderId="0" applyFont="0" applyFill="0" applyBorder="0" applyAlignment="0" applyProtection="0"/>
    <xf numFmtId="184" fontId="14" fillId="0" borderId="0">
      <protection locked="0"/>
    </xf>
    <xf numFmtId="0" fontId="15" fillId="0" borderId="0"/>
    <xf numFmtId="0" fontId="15" fillId="0" borderId="0"/>
    <xf numFmtId="0" fontId="9" fillId="0" borderId="0" applyFont="0" applyFill="0" applyBorder="0" applyAlignment="0" applyProtection="0"/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0" fontId="11" fillId="0" borderId="0"/>
    <xf numFmtId="0" fontId="9" fillId="0" borderId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6" fillId="0" borderId="0">
      <protection locked="0"/>
    </xf>
    <xf numFmtId="0" fontId="17" fillId="0" borderId="0"/>
    <xf numFmtId="185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/>
    <xf numFmtId="3" fontId="12" fillId="0" borderId="8"/>
    <xf numFmtId="3" fontId="12" fillId="0" borderId="8"/>
    <xf numFmtId="186" fontId="21" fillId="0" borderId="11" applyBorder="0">
      <alignment vertical="center"/>
    </xf>
    <xf numFmtId="187" fontId="22" fillId="0" borderId="0">
      <alignment vertical="center"/>
    </xf>
    <xf numFmtId="188" fontId="23" fillId="0" borderId="0">
      <alignment vertical="center"/>
    </xf>
    <xf numFmtId="184" fontId="14" fillId="0" borderId="0">
      <protection locked="0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1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190" fontId="13" fillId="0" borderId="0">
      <alignment vertical="center"/>
    </xf>
    <xf numFmtId="0" fontId="24" fillId="0" borderId="0"/>
    <xf numFmtId="41" fontId="15" fillId="0" borderId="0">
      <alignment horizontal="center" vertical="center"/>
    </xf>
    <xf numFmtId="192" fontId="25" fillId="0" borderId="0">
      <alignment horizontal="center"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3" fontId="13" fillId="0" borderId="0">
      <alignment vertical="center"/>
    </xf>
    <xf numFmtId="194" fontId="26" fillId="0" borderId="0">
      <alignment vertical="center"/>
    </xf>
    <xf numFmtId="0" fontId="13" fillId="0" borderId="0"/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0" fontId="15" fillId="0" borderId="0"/>
    <xf numFmtId="0" fontId="15" fillId="0" borderId="12">
      <alignment horizontal="center"/>
    </xf>
    <xf numFmtId="194" fontId="26" fillId="0" borderId="13">
      <alignment vertical="center"/>
    </xf>
    <xf numFmtId="0" fontId="16" fillId="0" borderId="0">
      <protection locked="0"/>
    </xf>
    <xf numFmtId="9" fontId="15" fillId="0" borderId="0">
      <protection locked="0"/>
    </xf>
    <xf numFmtId="0" fontId="28" fillId="0" borderId="0"/>
    <xf numFmtId="0" fontId="9" fillId="0" borderId="0" applyFont="0" applyFill="0" applyBorder="0" applyAlignment="0" applyProtection="0"/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2" fontId="1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8" fillId="0" borderId="0" applyFont="0" applyFill="0" applyBorder="0" applyAlignment="0" applyProtection="0"/>
    <xf numFmtId="197" fontId="18" fillId="0" borderId="0">
      <protection locked="0"/>
    </xf>
    <xf numFmtId="0" fontId="10" fillId="0" borderId="0"/>
    <xf numFmtId="0" fontId="18" fillId="0" borderId="0"/>
    <xf numFmtId="0" fontId="18" fillId="0" borderId="0"/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4" fontId="16" fillId="0" borderId="0">
      <protection locked="0"/>
    </xf>
    <xf numFmtId="199" fontId="18" fillId="0" borderId="0">
      <protection locked="0"/>
    </xf>
    <xf numFmtId="0" fontId="9" fillId="2" borderId="0" applyBorder="0" applyAlignment="0" applyProtection="0"/>
    <xf numFmtId="49" fontId="31" fillId="3" borderId="0" applyBorder="0">
      <alignment horizontal="right"/>
    </xf>
    <xf numFmtId="0" fontId="32" fillId="0" borderId="0"/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4" fontId="14" fillId="0" borderId="0">
      <protection locked="0"/>
    </xf>
    <xf numFmtId="184" fontId="14" fillId="0" borderId="0">
      <protection locked="0"/>
    </xf>
    <xf numFmtId="0" fontId="30" fillId="0" borderId="0"/>
    <xf numFmtId="0" fontId="18" fillId="0" borderId="0"/>
    <xf numFmtId="0" fontId="32" fillId="0" borderId="0"/>
    <xf numFmtId="0" fontId="32" fillId="0" borderId="0"/>
    <xf numFmtId="200" fontId="33" fillId="0" borderId="0" applyFill="0" applyBorder="0" applyAlignment="0"/>
    <xf numFmtId="0" fontId="9" fillId="0" borderId="0"/>
    <xf numFmtId="186" fontId="9" fillId="0" borderId="0" applyFont="0" applyFill="0" applyBorder="0" applyAlignment="0" applyProtection="0"/>
    <xf numFmtId="0" fontId="16" fillId="0" borderId="14">
      <protection locked="0"/>
    </xf>
    <xf numFmtId="0" fontId="31" fillId="4" borderId="8">
      <alignment horizontal="center"/>
    </xf>
    <xf numFmtId="0" fontId="34" fillId="5" borderId="15" applyNumberFormat="0" applyBorder="0" applyAlignment="0">
      <alignment horizontal="left" wrapText="1"/>
    </xf>
    <xf numFmtId="201" fontId="15" fillId="0" borderId="0" applyFont="0" applyFill="0" applyBorder="0" applyAlignment="0" applyProtection="0"/>
    <xf numFmtId="4" fontId="16" fillId="0" borderId="0">
      <protection locked="0"/>
    </xf>
    <xf numFmtId="41" fontId="28" fillId="0" borderId="0" applyFont="0" applyFill="0" applyBorder="0" applyAlignment="0" applyProtection="0"/>
    <xf numFmtId="202" fontId="13" fillId="0" borderId="0"/>
    <xf numFmtId="3" fontId="9" fillId="0" borderId="0" applyFont="0" applyFill="0" applyBorder="0" applyAlignment="0" applyProtection="0"/>
    <xf numFmtId="0" fontId="35" fillId="3" borderId="0"/>
    <xf numFmtId="0" fontId="36" fillId="3" borderId="0" applyNumberFormat="0" applyFill="0" applyBorder="0"/>
    <xf numFmtId="0" fontId="37" fillId="3" borderId="0" applyNumberFormat="0" applyFill="0" applyBorder="0"/>
    <xf numFmtId="0" fontId="38" fillId="3" borderId="0" applyNumberFormat="0" applyFill="0" applyBorder="0"/>
    <xf numFmtId="0" fontId="39" fillId="0" borderId="0" applyNumberFormat="0" applyAlignment="0">
      <alignment horizontal="left"/>
    </xf>
    <xf numFmtId="0" fontId="40" fillId="4" borderId="16" applyFont="0" applyBorder="0">
      <alignment horizontal="centerContinuous" vertical="center"/>
    </xf>
    <xf numFmtId="203" fontId="41" fillId="3" borderId="17" applyBorder="0"/>
    <xf numFmtId="0" fontId="11" fillId="0" borderId="0" applyFont="0" applyFill="0" applyBorder="0" applyAlignment="0" applyProtection="0"/>
    <xf numFmtId="204" fontId="42" fillId="0" borderId="0">
      <protection locked="0"/>
    </xf>
    <xf numFmtId="0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7" fontId="15" fillId="0" borderId="0"/>
    <xf numFmtId="0" fontId="9" fillId="0" borderId="0"/>
    <xf numFmtId="0" fontId="9" fillId="0" borderId="0" applyFont="0" applyFill="0" applyBorder="0" applyAlignment="0" applyProtection="0"/>
    <xf numFmtId="0" fontId="9" fillId="6" borderId="18" applyBorder="0"/>
    <xf numFmtId="205" fontId="9" fillId="6" borderId="19" applyBorder="0">
      <alignment horizontal="center"/>
    </xf>
    <xf numFmtId="206" fontId="13" fillId="0" borderId="0"/>
    <xf numFmtId="207" fontId="18" fillId="0" borderId="0">
      <protection locked="0"/>
    </xf>
    <xf numFmtId="208" fontId="18" fillId="0" borderId="0">
      <protection locked="0"/>
    </xf>
    <xf numFmtId="0" fontId="43" fillId="0" borderId="0" applyNumberFormat="0" applyAlignment="0">
      <alignment horizontal="left"/>
    </xf>
    <xf numFmtId="209" fontId="13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4" fillId="0" borderId="0">
      <protection locked="0"/>
    </xf>
    <xf numFmtId="0" fontId="41" fillId="3" borderId="0"/>
    <xf numFmtId="2" fontId="9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20" applyNumberFormat="0" applyAlignment="0" applyProtection="0">
      <alignment horizontal="left" vertical="center"/>
    </xf>
    <xf numFmtId="0" fontId="48" fillId="0" borderId="6">
      <alignment horizontal="left" vertical="center"/>
    </xf>
    <xf numFmtId="0" fontId="49" fillId="7" borderId="2" applyBorder="0" applyAlignment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" borderId="0" applyNumberFormat="0" applyFill="0" applyBorder="0"/>
    <xf numFmtId="0" fontId="19" fillId="0" borderId="0">
      <protection locked="0"/>
    </xf>
    <xf numFmtId="0" fontId="19" fillId="0" borderId="0">
      <protection locked="0"/>
    </xf>
    <xf numFmtId="12" fontId="9" fillId="2" borderId="21" applyNumberFormat="0" applyBorder="0" applyAlignment="0" applyProtection="0">
      <alignment horizont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9" fillId="8" borderId="22" applyBorder="0">
      <protection locked="0"/>
    </xf>
    <xf numFmtId="10" fontId="46" fillId="2" borderId="8" applyNumberFormat="0" applyBorder="0" applyAlignment="0" applyProtection="0"/>
    <xf numFmtId="205" fontId="9" fillId="8" borderId="23" applyBorder="0">
      <alignment horizontal="center"/>
      <protection locked="0"/>
    </xf>
    <xf numFmtId="12" fontId="9" fillId="8" borderId="23" applyBorder="0">
      <alignment horizontal="center"/>
      <protection locked="0"/>
    </xf>
    <xf numFmtId="0" fontId="54" fillId="8" borderId="24">
      <alignment horizontal="center" vertical="center"/>
      <protection locked="0"/>
    </xf>
    <xf numFmtId="203" fontId="41" fillId="6" borderId="0" applyBorder="0">
      <protection locked="0"/>
    </xf>
    <xf numFmtId="15" fontId="41" fillId="6" borderId="0" applyBorder="0">
      <protection locked="0"/>
    </xf>
    <xf numFmtId="49" fontId="41" fillId="6" borderId="0" applyBorder="0">
      <protection locked="0"/>
    </xf>
    <xf numFmtId="49" fontId="41" fillId="6" borderId="7" applyNumberFormat="0" applyBorder="0"/>
    <xf numFmtId="0" fontId="35" fillId="6" borderId="23" applyBorder="0">
      <alignment horizontal="left"/>
    </xf>
    <xf numFmtId="0" fontId="35" fillId="8" borderId="0">
      <alignment horizontal="left"/>
    </xf>
    <xf numFmtId="0" fontId="10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55" fillId="0" borderId="25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37" fontId="56" fillId="0" borderId="0"/>
    <xf numFmtId="0" fontId="12" fillId="0" borderId="26" applyNumberFormat="0" applyFont="0" applyBorder="0" applyProtection="0">
      <alignment horizontal="center" vertical="center"/>
    </xf>
    <xf numFmtId="0" fontId="57" fillId="0" borderId="0"/>
    <xf numFmtId="0" fontId="15" fillId="0" borderId="0"/>
    <xf numFmtId="0" fontId="9" fillId="0" borderId="0"/>
    <xf numFmtId="0" fontId="9" fillId="0" borderId="0"/>
    <xf numFmtId="212" fontId="26" fillId="0" borderId="0">
      <alignment vertical="center"/>
    </xf>
    <xf numFmtId="213" fontId="54" fillId="6" borderId="24">
      <alignment horizontal="center"/>
    </xf>
    <xf numFmtId="0" fontId="9" fillId="3" borderId="23" applyBorder="0">
      <alignment horizontal="center"/>
      <protection locked="0"/>
    </xf>
    <xf numFmtId="214" fontId="42" fillId="0" borderId="0">
      <protection locked="0"/>
    </xf>
    <xf numFmtId="10" fontId="9" fillId="0" borderId="0" applyFont="0" applyFill="0" applyBorder="0" applyAlignment="0" applyProtection="0"/>
    <xf numFmtId="0" fontId="58" fillId="3" borderId="0"/>
    <xf numFmtId="0" fontId="59" fillId="0" borderId="0"/>
    <xf numFmtId="0" fontId="60" fillId="3" borderId="0"/>
    <xf numFmtId="213" fontId="9" fillId="0" borderId="0"/>
    <xf numFmtId="30" fontId="61" fillId="0" borderId="0" applyNumberFormat="0" applyFill="0" applyBorder="0" applyAlignment="0" applyProtection="0">
      <alignment horizontal="left"/>
    </xf>
    <xf numFmtId="49" fontId="62" fillId="3" borderId="0" applyBorder="0">
      <alignment horizontal="centerContinuous"/>
    </xf>
    <xf numFmtId="4" fontId="35" fillId="0" borderId="27" applyFill="0" applyBorder="0" applyProtection="0">
      <alignment vertical="center"/>
    </xf>
    <xf numFmtId="215" fontId="26" fillId="0" borderId="0">
      <alignment horizontal="right" vertical="center"/>
    </xf>
    <xf numFmtId="215" fontId="26" fillId="0" borderId="0">
      <alignment vertical="distributed"/>
    </xf>
    <xf numFmtId="0" fontId="63" fillId="0" borderId="0"/>
    <xf numFmtId="0" fontId="64" fillId="3" borderId="0" applyProtection="0">
      <alignment horizontal="centerContinuous" vertical="center"/>
      <protection hidden="1"/>
    </xf>
    <xf numFmtId="40" fontId="65" fillId="0" borderId="0" applyBorder="0">
      <alignment horizontal="right"/>
    </xf>
    <xf numFmtId="0" fontId="9" fillId="3" borderId="23" applyBorder="0">
      <alignment horizontal="center"/>
    </xf>
    <xf numFmtId="0" fontId="9" fillId="3" borderId="23" applyBorder="0">
      <alignment horizontal="center"/>
    </xf>
    <xf numFmtId="0" fontId="66" fillId="3" borderId="0">
      <alignment horizontal="centerContinuous"/>
    </xf>
    <xf numFmtId="0" fontId="67" fillId="0" borderId="0" applyFill="0" applyBorder="0" applyProtection="0">
      <alignment horizontal="centerContinuous" vertical="center"/>
    </xf>
    <xf numFmtId="0" fontId="24" fillId="2" borderId="0" applyFill="0" applyBorder="0" applyProtection="0">
      <alignment horizontal="center" vertical="center"/>
    </xf>
    <xf numFmtId="0" fontId="9" fillId="0" borderId="14" applyNumberFormat="0" applyFont="0" applyFill="0" applyAlignment="0" applyProtection="0"/>
    <xf numFmtId="203" fontId="31" fillId="3" borderId="0"/>
    <xf numFmtId="49" fontId="68" fillId="3" borderId="0" applyBorder="0">
      <alignment horizontal="right"/>
    </xf>
    <xf numFmtId="0" fontId="69" fillId="0" borderId="12">
      <alignment horizontal="left"/>
    </xf>
    <xf numFmtId="216" fontId="70" fillId="0" borderId="8" applyNumberFormat="0" applyBorder="0" applyAlignment="0">
      <alignment horizontal="center" vertical="center"/>
    </xf>
    <xf numFmtId="216" fontId="70" fillId="0" borderId="8" applyNumberFormat="0" applyBorder="0" applyAlignment="0">
      <alignment horizontal="center" vertical="center"/>
    </xf>
    <xf numFmtId="216" fontId="70" fillId="0" borderId="8" applyNumberFormat="0" applyBorder="0" applyAlignment="0">
      <alignment horizontal="center" vertical="center"/>
    </xf>
    <xf numFmtId="216" fontId="70" fillId="0" borderId="8" applyNumberFormat="0" applyBorder="0" applyAlignment="0">
      <alignment horizontal="center" vertical="center"/>
    </xf>
    <xf numFmtId="217" fontId="15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6" fillId="0" borderId="0">
      <alignment vertical="center"/>
    </xf>
    <xf numFmtId="218" fontId="13" fillId="0" borderId="0"/>
    <xf numFmtId="218" fontId="13" fillId="0" borderId="0"/>
    <xf numFmtId="218" fontId="13" fillId="0" borderId="0"/>
    <xf numFmtId="218" fontId="13" fillId="0" borderId="0"/>
    <xf numFmtId="218" fontId="13" fillId="0" borderId="0"/>
    <xf numFmtId="218" fontId="13" fillId="0" borderId="0"/>
    <xf numFmtId="218" fontId="13" fillId="0" borderId="0"/>
    <xf numFmtId="218" fontId="13" fillId="0" borderId="0"/>
    <xf numFmtId="218" fontId="13" fillId="0" borderId="0"/>
    <xf numFmtId="218" fontId="13" fillId="0" borderId="0"/>
    <xf numFmtId="218" fontId="13" fillId="0" borderId="0"/>
    <xf numFmtId="0" fontId="71" fillId="0" borderId="27">
      <alignment horizontal="center" vertical="center"/>
    </xf>
    <xf numFmtId="0" fontId="16" fillId="0" borderId="0">
      <protection locked="0"/>
    </xf>
    <xf numFmtId="3" fontId="10" fillId="0" borderId="28">
      <alignment horizontal="center"/>
    </xf>
    <xf numFmtId="0" fontId="72" fillId="0" borderId="29">
      <alignment vertical="center"/>
    </xf>
    <xf numFmtId="0" fontId="16" fillId="0" borderId="0">
      <protection locked="0"/>
    </xf>
    <xf numFmtId="0" fontId="1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1" fontId="26" fillId="0" borderId="8" applyNumberFormat="0" applyFont="0" applyFill="0" applyBorder="0" applyProtection="0">
      <alignment horizontal="distributed" vertical="center"/>
    </xf>
    <xf numFmtId="9" fontId="74" fillId="2" borderId="0" applyFill="0" applyBorder="0" applyProtection="0">
      <alignment horizontal="right"/>
    </xf>
    <xf numFmtId="10" fontId="74" fillId="0" borderId="0" applyFill="0" applyBorder="0" applyProtection="0">
      <alignment horizontal="right"/>
    </xf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219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186" fontId="76" fillId="0" borderId="3">
      <alignment vertical="center"/>
    </xf>
    <xf numFmtId="221" fontId="77" fillId="0" borderId="4" applyBorder="0"/>
    <xf numFmtId="222" fontId="13" fillId="0" borderId="0"/>
    <xf numFmtId="219" fontId="26" fillId="0" borderId="0" applyNumberFormat="0" applyFont="0" applyFill="0" applyBorder="0" applyProtection="0">
      <alignment horizontal="centerContinuous" vertical="center"/>
    </xf>
    <xf numFmtId="223" fontId="78" fillId="0" borderId="27">
      <alignment vertical="center"/>
    </xf>
    <xf numFmtId="224" fontId="21" fillId="0" borderId="0">
      <alignment vertical="center"/>
    </xf>
    <xf numFmtId="186" fontId="79" fillId="0" borderId="3">
      <alignment vertical="center"/>
    </xf>
    <xf numFmtId="3" fontId="15" fillId="0" borderId="0" applyFont="0" applyFill="0" applyBorder="0" applyAlignment="0" applyProtection="0"/>
    <xf numFmtId="187" fontId="80" fillId="0" borderId="0">
      <alignment vertical="center"/>
    </xf>
    <xf numFmtId="41" fontId="13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0" fontId="13" fillId="0" borderId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30"/>
    <xf numFmtId="225" fontId="9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29" fontId="82" fillId="0" borderId="0" applyFont="0" applyFill="0" applyBorder="0" applyAlignment="0" applyProtection="0"/>
    <xf numFmtId="228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9" fontId="82" fillId="0" borderId="0" applyFont="0" applyFill="0" applyBorder="0" applyAlignment="0" applyProtection="0"/>
    <xf numFmtId="230" fontId="13" fillId="0" borderId="0" applyFont="0" applyFill="0" applyBorder="0" applyAlignment="0" applyProtection="0"/>
    <xf numFmtId="231" fontId="74" fillId="0" borderId="0" applyFont="0" applyFill="0" applyBorder="0" applyAlignment="0" applyProtection="0"/>
    <xf numFmtId="226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16" fontId="13" fillId="0" borderId="0" applyFont="0" applyFill="0" applyBorder="0" applyAlignment="0" applyProtection="0"/>
    <xf numFmtId="231" fontId="74" fillId="0" borderId="0" applyFont="0" applyFill="0" applyBorder="0" applyAlignment="0" applyProtection="0"/>
    <xf numFmtId="229" fontId="82" fillId="0" borderId="0" applyFont="0" applyFill="0" applyBorder="0" applyAlignment="0" applyProtection="0"/>
    <xf numFmtId="228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233" fontId="79" fillId="0" borderId="0" applyFont="0" applyFill="0" applyBorder="0" applyAlignment="0" applyProtection="0"/>
    <xf numFmtId="226" fontId="15" fillId="0" borderId="0" applyFont="0" applyFill="0" applyBorder="0" applyAlignment="0" applyProtection="0"/>
    <xf numFmtId="231" fontId="74" fillId="0" borderId="0" applyFont="0" applyFill="0" applyBorder="0" applyAlignment="0" applyProtection="0"/>
    <xf numFmtId="231" fontId="74" fillId="0" borderId="0" applyFont="0" applyFill="0" applyBorder="0" applyAlignment="0" applyProtection="0"/>
    <xf numFmtId="0" fontId="15" fillId="0" borderId="0" applyFont="0" applyFill="0" applyBorder="0" applyAlignment="0" applyProtection="0"/>
    <xf numFmtId="231" fontId="74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31" fontId="74" fillId="0" borderId="0" applyFont="0" applyFill="0" applyBorder="0" applyAlignment="0" applyProtection="0"/>
    <xf numFmtId="229" fontId="82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4" fontId="79" fillId="0" borderId="0" applyFont="0" applyFill="0" applyBorder="0" applyAlignment="0" applyProtection="0"/>
    <xf numFmtId="235" fontId="79" fillId="0" borderId="0" applyFont="0" applyFill="0" applyBorder="0" applyAlignment="0" applyProtection="0"/>
    <xf numFmtId="236" fontId="79" fillId="0" borderId="0" applyFont="0" applyFill="0" applyBorder="0" applyAlignment="0" applyProtection="0"/>
    <xf numFmtId="237" fontId="79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38" fontId="79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1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28" fontId="15" fillId="0" borderId="0" applyFont="0" applyFill="0" applyBorder="0" applyAlignment="0" applyProtection="0"/>
    <xf numFmtId="239" fontId="79" fillId="0" borderId="0" applyFont="0" applyFill="0" applyBorder="0" applyAlignment="0" applyProtection="0"/>
    <xf numFmtId="240" fontId="79" fillId="0" borderId="0" applyFont="0" applyFill="0" applyBorder="0" applyAlignment="0" applyProtection="0"/>
    <xf numFmtId="233" fontId="79" fillId="0" borderId="0" applyFont="0" applyFill="0" applyBorder="0" applyAlignment="0" applyProtection="0"/>
    <xf numFmtId="241" fontId="79" fillId="0" borderId="0" applyFont="0" applyFill="0" applyBorder="0" applyAlignment="0" applyProtection="0"/>
    <xf numFmtId="231" fontId="74" fillId="0" borderId="0" applyFont="0" applyFill="0" applyBorder="0" applyAlignment="0" applyProtection="0"/>
    <xf numFmtId="231" fontId="74" fillId="0" borderId="0" applyFont="0" applyFill="0" applyBorder="0" applyAlignment="0" applyProtection="0"/>
    <xf numFmtId="231" fontId="74" fillId="0" borderId="0" applyFont="0" applyFill="0" applyBorder="0" applyAlignment="0" applyProtection="0"/>
    <xf numFmtId="231" fontId="74" fillId="0" borderId="0" applyFont="0" applyFill="0" applyBorder="0" applyAlignment="0" applyProtection="0"/>
    <xf numFmtId="231" fontId="74" fillId="0" borderId="0" applyFont="0" applyFill="0" applyBorder="0" applyAlignment="0" applyProtection="0"/>
    <xf numFmtId="228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4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226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43" fontId="79" fillId="0" borderId="0" applyFont="0" applyFill="0" applyBorder="0" applyAlignment="0" applyProtection="0"/>
    <xf numFmtId="225" fontId="9" fillId="0" borderId="0" applyFont="0" applyFill="0" applyBorder="0" applyAlignment="0" applyProtection="0"/>
    <xf numFmtId="23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24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5" fontId="13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3" fontId="79" fillId="0" borderId="0" applyFont="0" applyFill="0" applyBorder="0" applyAlignment="0" applyProtection="0"/>
    <xf numFmtId="226" fontId="15" fillId="0" borderId="0" applyFont="0" applyFill="0" applyBorder="0" applyAlignment="0" applyProtection="0"/>
    <xf numFmtId="231" fontId="74" fillId="0" borderId="0" applyFont="0" applyFill="0" applyBorder="0" applyAlignment="0" applyProtection="0"/>
    <xf numFmtId="232" fontId="15" fillId="0" borderId="0" applyFont="0" applyFill="0" applyBorder="0" applyAlignment="0" applyProtection="0"/>
    <xf numFmtId="246" fontId="24" fillId="0" borderId="0" applyFont="0" applyFill="0" applyBorder="0" applyAlignment="0" applyProtection="0"/>
    <xf numFmtId="228" fontId="15" fillId="0" borderId="0" applyFont="0" applyFill="0" applyBorder="0" applyAlignment="0" applyProtection="0"/>
    <xf numFmtId="49" fontId="74" fillId="0" borderId="31" applyNumberFormat="0" applyAlignment="0"/>
    <xf numFmtId="4" fontId="16" fillId="0" borderId="0">
      <protection locked="0"/>
    </xf>
    <xf numFmtId="247" fontId="15" fillId="0" borderId="0">
      <protection locked="0"/>
    </xf>
    <xf numFmtId="41" fontId="14" fillId="0" borderId="32">
      <alignment horizontal="left" vertical="center"/>
    </xf>
    <xf numFmtId="0" fontId="15" fillId="0" borderId="0"/>
    <xf numFmtId="41" fontId="13" fillId="0" borderId="0" applyFont="0" applyFill="0" applyBorder="0" applyAlignment="0" applyProtection="0"/>
    <xf numFmtId="248" fontId="74" fillId="2" borderId="0" applyFill="0" applyBorder="0" applyProtection="0">
      <alignment horizontal="right"/>
    </xf>
    <xf numFmtId="9" fontId="83" fillId="0" borderId="0"/>
    <xf numFmtId="38" fontId="26" fillId="0" borderId="0" applyFont="0" applyFill="0" applyBorder="0" applyAlignment="0" applyProtection="0">
      <alignment vertical="center"/>
    </xf>
    <xf numFmtId="249" fontId="26" fillId="0" borderId="0" applyFont="0" applyFill="0" applyBorder="0" applyAlignment="0" applyProtection="0">
      <alignment vertical="center"/>
    </xf>
    <xf numFmtId="250" fontId="26" fillId="0" borderId="0" applyFont="0" applyFill="0" applyBorder="0" applyAlignment="0" applyProtection="0">
      <alignment vertical="center"/>
    </xf>
    <xf numFmtId="251" fontId="84" fillId="0" borderId="33"/>
    <xf numFmtId="224" fontId="4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85" fillId="0" borderId="0" applyNumberFormat="0" applyBorder="0" applyAlignment="0">
      <alignment vertical="center"/>
    </xf>
    <xf numFmtId="42" fontId="13" fillId="0" borderId="0" applyFont="0" applyFill="0" applyBorder="0" applyAlignment="0" applyProtection="0"/>
    <xf numFmtId="42" fontId="75" fillId="0" borderId="0" applyFont="0" applyFill="0" applyBorder="0" applyAlignment="0" applyProtection="0">
      <alignment vertical="center"/>
    </xf>
    <xf numFmtId="42" fontId="75" fillId="0" borderId="0" applyFont="0" applyFill="0" applyBorder="0" applyAlignment="0" applyProtection="0">
      <alignment vertical="center"/>
    </xf>
    <xf numFmtId="252" fontId="15" fillId="0" borderId="0">
      <protection locked="0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5" fillId="0" borderId="27">
      <alignment vertical="center" wrapText="1"/>
    </xf>
    <xf numFmtId="0" fontId="16" fillId="0" borderId="14">
      <protection locked="0"/>
    </xf>
    <xf numFmtId="253" fontId="15" fillId="0" borderId="0">
      <protection locked="0"/>
    </xf>
    <xf numFmtId="254" fontId="15" fillId="0" borderId="0">
      <protection locked="0"/>
    </xf>
    <xf numFmtId="255" fontId="15" fillId="0" borderId="0" applyFill="0" applyBorder="0" applyProtection="0"/>
    <xf numFmtId="256" fontId="79" fillId="0" borderId="0" applyNumberFormat="0" applyFont="0" applyFill="0" applyBorder="0" applyAlignment="0" applyProtection="0"/>
    <xf numFmtId="256" fontId="79" fillId="0" borderId="0" applyNumberFormat="0" applyFont="0" applyFill="0" applyBorder="0" applyAlignment="0" applyProtection="0"/>
    <xf numFmtId="257" fontId="13" fillId="0" borderId="0" applyNumberFormat="0" applyFont="0" applyFill="0" applyBorder="0" applyAlignment="0" applyProtection="0"/>
    <xf numFmtId="258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0" fontId="15" fillId="0" borderId="34"/>
    <xf numFmtId="0" fontId="86" fillId="0" borderId="0">
      <alignment vertical="center"/>
    </xf>
    <xf numFmtId="0" fontId="24" fillId="0" borderId="0">
      <alignment vertical="center"/>
    </xf>
    <xf numFmtId="0" fontId="81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7" fillId="0" borderId="0"/>
    <xf numFmtId="0" fontId="88" fillId="0" borderId="0"/>
    <xf numFmtId="259" fontId="13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60" fontId="26" fillId="0" borderId="0" applyFont="0" applyFill="0" applyBorder="0" applyProtection="0">
      <alignment vertical="center"/>
    </xf>
    <xf numFmtId="261" fontId="26" fillId="0" borderId="0">
      <alignment vertical="center"/>
    </xf>
    <xf numFmtId="262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85" fontId="89" fillId="0" borderId="0">
      <protection locked="0"/>
    </xf>
    <xf numFmtId="187" fontId="90" fillId="0" borderId="0">
      <alignment vertical="center"/>
    </xf>
    <xf numFmtId="195" fontId="27" fillId="0" borderId="0">
      <protection locked="0"/>
    </xf>
    <xf numFmtId="0" fontId="83" fillId="0" borderId="35">
      <alignment horizontal="center" vertical="center"/>
    </xf>
    <xf numFmtId="195" fontId="16" fillId="0" borderId="0">
      <protection locked="0"/>
    </xf>
    <xf numFmtId="195" fontId="16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263" fontId="91" fillId="0" borderId="0" applyFont="0" applyFill="0" applyBorder="0" applyAlignment="0" applyProtection="0"/>
    <xf numFmtId="42" fontId="92" fillId="0" borderId="0" applyFont="0" applyFill="0" applyBorder="0" applyAlignment="0" applyProtection="0"/>
    <xf numFmtId="263" fontId="91" fillId="0" borderId="0" applyFont="0" applyFill="0" applyBorder="0" applyAlignment="0" applyProtection="0"/>
    <xf numFmtId="264" fontId="91" fillId="0" borderId="0" applyFont="0" applyFill="0" applyBorder="0" applyAlignment="0" applyProtection="0"/>
    <xf numFmtId="44" fontId="92" fillId="0" borderId="0" applyFont="0" applyFill="0" applyBorder="0" applyAlignment="0" applyProtection="0"/>
    <xf numFmtId="264" fontId="91" fillId="0" borderId="0" applyFont="0" applyFill="0" applyBorder="0" applyAlignment="0" applyProtection="0"/>
    <xf numFmtId="195" fontId="16" fillId="0" borderId="0">
      <protection locked="0"/>
    </xf>
    <xf numFmtId="197" fontId="89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86" fontId="91" fillId="0" borderId="0" applyFont="0" applyFill="0" applyBorder="0" applyAlignment="0" applyProtection="0"/>
    <xf numFmtId="41" fontId="92" fillId="0" borderId="0" applyFont="0" applyFill="0" applyBorder="0" applyAlignment="0" applyProtection="0"/>
    <xf numFmtId="186" fontId="91" fillId="0" borderId="0" applyFont="0" applyFill="0" applyBorder="0" applyAlignment="0" applyProtection="0"/>
    <xf numFmtId="212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212" fontId="91" fillId="0" borderId="0" applyFont="0" applyFill="0" applyBorder="0" applyAlignment="0" applyProtection="0"/>
    <xf numFmtId="199" fontId="89" fillId="0" borderId="0">
      <protection locked="0"/>
    </xf>
    <xf numFmtId="0" fontId="13" fillId="0" borderId="0" applyFont="0" applyFill="0" applyBorder="0" applyAlignment="0" applyProtection="0"/>
    <xf numFmtId="0" fontId="35" fillId="0" borderId="0"/>
    <xf numFmtId="195" fontId="16" fillId="0" borderId="0">
      <protection locked="0"/>
    </xf>
    <xf numFmtId="195" fontId="27" fillId="0" borderId="0">
      <protection locked="0"/>
    </xf>
    <xf numFmtId="0" fontId="91" fillId="0" borderId="0"/>
    <xf numFmtId="0" fontId="92" fillId="0" borderId="0"/>
    <xf numFmtId="0" fontId="94" fillId="0" borderId="0"/>
    <xf numFmtId="0" fontId="95" fillId="0" borderId="0"/>
    <xf numFmtId="0" fontId="13" fillId="0" borderId="0" applyFill="0" applyBorder="0" applyAlignment="0"/>
    <xf numFmtId="0" fontId="96" fillId="0" borderId="0"/>
    <xf numFmtId="0" fontId="97" fillId="0" borderId="0" applyNumberFormat="0" applyFill="0" applyBorder="0" applyAlignment="0" applyProtection="0">
      <alignment vertical="top"/>
      <protection locked="0"/>
    </xf>
    <xf numFmtId="195" fontId="16" fillId="0" borderId="0">
      <protection locked="0"/>
    </xf>
    <xf numFmtId="195" fontId="27" fillId="0" borderId="0">
      <protection locked="0"/>
    </xf>
    <xf numFmtId="265" fontId="15" fillId="0" borderId="0"/>
    <xf numFmtId="43" fontId="9" fillId="0" borderId="0" applyFont="0" applyFill="0" applyBorder="0" applyAlignment="0" applyProtection="0"/>
    <xf numFmtId="266" fontId="16" fillId="0" borderId="0">
      <protection locked="0"/>
    </xf>
    <xf numFmtId="267" fontId="9" fillId="0" borderId="0" applyFont="0" applyFill="0" applyBorder="0" applyAlignment="0" applyProtection="0"/>
    <xf numFmtId="268" fontId="13" fillId="0" borderId="0"/>
    <xf numFmtId="269" fontId="13" fillId="0" borderId="0"/>
    <xf numFmtId="207" fontId="89" fillId="0" borderId="0">
      <protection locked="0"/>
    </xf>
    <xf numFmtId="208" fontId="89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0" fontId="98" fillId="0" borderId="0" applyNumberFormat="0" applyFill="0" applyBorder="0" applyAlignment="0" applyProtection="0"/>
    <xf numFmtId="38" fontId="41" fillId="2" borderId="0" applyNumberFormat="0" applyBorder="0" applyAlignment="0" applyProtection="0"/>
    <xf numFmtId="0" fontId="99" fillId="0" borderId="0" applyAlignment="0">
      <alignment horizontal="right"/>
    </xf>
    <xf numFmtId="0" fontId="54" fillId="0" borderId="0"/>
    <xf numFmtId="0" fontId="100" fillId="0" borderId="0"/>
    <xf numFmtId="0" fontId="101" fillId="0" borderId="0">
      <alignment horizontal="left"/>
    </xf>
    <xf numFmtId="195" fontId="19" fillId="0" borderId="0">
      <protection locked="0"/>
    </xf>
    <xf numFmtId="195" fontId="19" fillId="0" borderId="0">
      <protection locked="0"/>
    </xf>
    <xf numFmtId="0" fontId="102" fillId="0" borderId="0" applyNumberFormat="0" applyFill="0" applyBorder="0" applyAlignment="0" applyProtection="0"/>
    <xf numFmtId="10" fontId="41" fillId="2" borderId="8" applyNumberFormat="0" applyBorder="0" applyAlignment="0" applyProtection="0"/>
    <xf numFmtId="0" fontId="63" fillId="0" borderId="25"/>
    <xf numFmtId="226" fontId="13" fillId="0" borderId="0"/>
    <xf numFmtId="195" fontId="27" fillId="0" borderId="0">
      <protection locked="0"/>
    </xf>
    <xf numFmtId="195" fontId="16" fillId="0" borderId="0">
      <protection locked="0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270" fontId="16" fillId="0" borderId="0">
      <protection locked="0"/>
    </xf>
    <xf numFmtId="0" fontId="10" fillId="0" borderId="0"/>
    <xf numFmtId="0" fontId="103" fillId="0" borderId="0">
      <alignment horizontal="center" vertical="center"/>
    </xf>
    <xf numFmtId="49" fontId="104" fillId="0" borderId="0" applyFill="0" applyBorder="0" applyProtection="0">
      <alignment horizontal="centerContinuous" vertical="center"/>
    </xf>
    <xf numFmtId="195" fontId="27" fillId="0" borderId="0"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271" fontId="24" fillId="0" borderId="0"/>
    <xf numFmtId="0" fontId="15" fillId="0" borderId="0">
      <protection locked="0"/>
    </xf>
    <xf numFmtId="271" fontId="74" fillId="0" borderId="0"/>
    <xf numFmtId="37" fontId="12" fillId="0" borderId="0"/>
    <xf numFmtId="0" fontId="106" fillId="0" borderId="0" applyBorder="0"/>
    <xf numFmtId="0" fontId="26" fillId="0" borderId="0" applyNumberFormat="0" applyFont="0" applyFill="0" applyBorder="0" applyProtection="0">
      <alignment horizontal="distributed" vertical="center" justifyLastLine="1"/>
    </xf>
    <xf numFmtId="272" fontId="15" fillId="0" borderId="0">
      <alignment vertical="center"/>
    </xf>
    <xf numFmtId="273" fontId="26" fillId="0" borderId="0" applyFont="0" applyFill="0" applyBorder="0" applyProtection="0">
      <alignment horizontal="center" vertical="center"/>
    </xf>
    <xf numFmtId="274" fontId="26" fillId="0" borderId="0" applyFont="0" applyFill="0" applyBorder="0" applyProtection="0">
      <alignment horizontal="center" vertical="center"/>
    </xf>
    <xf numFmtId="9" fontId="107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275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0" fontId="108" fillId="0" borderId="0"/>
    <xf numFmtId="0" fontId="26" fillId="0" borderId="0" applyNumberFormat="0" applyFont="0" applyFill="0" applyBorder="0" applyProtection="0">
      <alignment horizontal="centerContinuous" vertical="center"/>
    </xf>
    <xf numFmtId="215" fontId="12" fillId="0" borderId="0"/>
    <xf numFmtId="0" fontId="8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9" fillId="0" borderId="0"/>
    <xf numFmtId="0" fontId="15" fillId="0" borderId="0"/>
    <xf numFmtId="259" fontId="13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277" fontId="13" fillId="0" borderId="0" applyFont="0" applyFill="0" applyBorder="0" applyAlignment="0" applyProtection="0"/>
    <xf numFmtId="0" fontId="109" fillId="0" borderId="0">
      <alignment horizontal="center" vertical="center"/>
    </xf>
    <xf numFmtId="0" fontId="110" fillId="0" borderId="0" applyNumberFormat="0">
      <alignment horizontal="left" vertical="center"/>
    </xf>
    <xf numFmtId="41" fontId="111" fillId="9" borderId="36">
      <alignment horizontal="center" vertical="center"/>
    </xf>
    <xf numFmtId="0" fontId="15" fillId="0" borderId="0">
      <protection locked="0"/>
    </xf>
    <xf numFmtId="278" fontId="26" fillId="0" borderId="0" applyFont="0" applyFill="0" applyBorder="0" applyProtection="0">
      <alignment vertical="center"/>
    </xf>
    <xf numFmtId="38" fontId="26" fillId="0" borderId="0" applyFont="0" applyFill="0" applyBorder="0" applyProtection="0">
      <alignment vertical="center"/>
    </xf>
    <xf numFmtId="187" fontId="15" fillId="0" borderId="0" applyFont="0" applyFill="0" applyBorder="0" applyAlignment="0" applyProtection="0"/>
    <xf numFmtId="279" fontId="13" fillId="2" borderId="0" applyFill="0" applyBorder="0" applyProtection="0">
      <alignment horizontal="right"/>
    </xf>
    <xf numFmtId="223" fontId="26" fillId="0" borderId="0" applyFont="0" applyFill="0" applyBorder="0" applyAlignment="0" applyProtection="0">
      <alignment vertical="center"/>
    </xf>
    <xf numFmtId="38" fontId="26" fillId="0" borderId="0" applyFill="0" applyBorder="0" applyAlignment="0" applyProtection="0">
      <alignment vertical="center"/>
    </xf>
    <xf numFmtId="40" fontId="15" fillId="0" borderId="34"/>
    <xf numFmtId="280" fontId="42" fillId="0" borderId="8">
      <alignment vertical="center"/>
    </xf>
    <xf numFmtId="0" fontId="24" fillId="0" borderId="0"/>
    <xf numFmtId="0" fontId="15" fillId="0" borderId="0">
      <protection locked="0"/>
    </xf>
    <xf numFmtId="0" fontId="13" fillId="0" borderId="0"/>
    <xf numFmtId="0" fontId="107" fillId="0" borderId="0"/>
    <xf numFmtId="0" fontId="75" fillId="0" borderId="0">
      <alignment vertical="center"/>
    </xf>
    <xf numFmtId="0" fontId="13" fillId="0" borderId="0"/>
    <xf numFmtId="0" fontId="13" fillId="0" borderId="8" applyNumberFormat="0" applyFill="0" applyProtection="0">
      <alignment vertical="center"/>
    </xf>
    <xf numFmtId="0" fontId="83" fillId="0" borderId="35">
      <alignment horizontal="center" vertical="center"/>
    </xf>
    <xf numFmtId="0" fontId="15" fillId="0" borderId="0">
      <protection locked="0"/>
    </xf>
    <xf numFmtId="0" fontId="15" fillId="0" borderId="0">
      <protection locked="0"/>
    </xf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281" fontId="15" fillId="0" borderId="0" applyFont="0" applyFill="0" applyBorder="0" applyAlignment="0" applyProtection="0"/>
    <xf numFmtId="222" fontId="9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106" fillId="0" borderId="0"/>
    <xf numFmtId="281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82" fontId="79" fillId="0" borderId="0" applyNumberFormat="0" applyFont="0" applyFill="0" applyBorder="0" applyAlignment="0" applyProtection="0"/>
    <xf numFmtId="282" fontId="79" fillId="0" borderId="0" applyNumberFormat="0" applyFont="0" applyFill="0" applyBorder="0" applyAlignment="0" applyProtection="0"/>
    <xf numFmtId="4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9" fillId="0" borderId="0"/>
    <xf numFmtId="266" fontId="16" fillId="0" borderId="0">
      <protection locked="0"/>
    </xf>
    <xf numFmtId="283" fontId="11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113" fillId="0" borderId="0" applyFont="0" applyFill="0" applyBorder="0" applyAlignment="0" applyProtection="0"/>
    <xf numFmtId="0" fontId="114" fillId="0" borderId="0"/>
    <xf numFmtId="0" fontId="24" fillId="0" borderId="0" applyFont="0" applyFill="0" applyBorder="0" applyAlignment="0" applyProtection="0"/>
    <xf numFmtId="285" fontId="113" fillId="0" borderId="0" applyFont="0" applyFill="0" applyBorder="0" applyAlignment="0" applyProtection="0"/>
    <xf numFmtId="286" fontId="11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1" fillId="0" borderId="0" applyFont="0" applyFill="0" applyBorder="0" applyAlignment="0" applyProtection="0"/>
    <xf numFmtId="0" fontId="9" fillId="0" borderId="0"/>
    <xf numFmtId="0" fontId="11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ont="0" applyFill="0" applyBorder="0" applyAlignment="0" applyProtection="0"/>
    <xf numFmtId="0" fontId="9" fillId="0" borderId="0"/>
    <xf numFmtId="0" fontId="59" fillId="0" borderId="0"/>
    <xf numFmtId="0" fontId="59" fillId="0" borderId="0"/>
    <xf numFmtId="0" fontId="9" fillId="0" borderId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5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9" fillId="0" borderId="0"/>
    <xf numFmtId="0" fontId="13" fillId="0" borderId="0"/>
    <xf numFmtId="0" fontId="11" fillId="0" borderId="0" applyFont="0" applyFill="0" applyBorder="0" applyAlignment="0" applyProtection="0"/>
    <xf numFmtId="0" fontId="1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281" fontId="115" fillId="0" borderId="0" applyFont="0" applyFill="0" applyBorder="0" applyAlignment="0" applyProtection="0"/>
    <xf numFmtId="281" fontId="11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1" fillId="0" borderId="0"/>
    <xf numFmtId="9" fontId="85" fillId="0" borderId="0" applyFont="0" applyFill="0" applyBorder="0" applyAlignment="0" applyProtection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9" fillId="0" borderId="0"/>
    <xf numFmtId="0" fontId="11" fillId="0" borderId="0" applyFont="0" applyFill="0" applyBorder="0" applyAlignment="0" applyProtection="0"/>
    <xf numFmtId="0" fontId="9" fillId="0" borderId="0"/>
    <xf numFmtId="41" fontId="7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ont="0" applyFill="0" applyBorder="0" applyAlignment="0" applyProtection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16" fillId="0" borderId="0"/>
    <xf numFmtId="0" fontId="116" fillId="0" borderId="0"/>
    <xf numFmtId="9" fontId="8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1" fillId="0" borderId="0" applyFont="0" applyFill="0" applyBorder="0" applyAlignment="0" applyProtection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1" fillId="0" borderId="0" applyFont="0" applyFill="0" applyBorder="0" applyAlignment="0" applyProtection="0"/>
    <xf numFmtId="0" fontId="9" fillId="0" borderId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1" fillId="0" borderId="0" applyFont="0" applyFill="0" applyBorder="0" applyAlignment="0" applyProtection="0"/>
    <xf numFmtId="0" fontId="59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5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85" fillId="0" borderId="0" applyFont="0" applyFill="0" applyBorder="0" applyAlignment="0" applyProtection="0"/>
    <xf numFmtId="0" fontId="9" fillId="0" borderId="0"/>
    <xf numFmtId="0" fontId="10" fillId="0" borderId="0"/>
    <xf numFmtId="0" fontId="5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9" fillId="0" borderId="0"/>
    <xf numFmtId="0" fontId="1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8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9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9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9" fillId="0" borderId="0"/>
    <xf numFmtId="289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289" fontId="15" fillId="0" borderId="0" applyFont="0" applyFill="0" applyBorder="0" applyAlignment="0" applyProtection="0"/>
    <xf numFmtId="291" fontId="1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222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9" fillId="0" borderId="0"/>
    <xf numFmtId="0" fontId="10" fillId="0" borderId="0"/>
    <xf numFmtId="0" fontId="5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59" fillId="0" borderId="0"/>
    <xf numFmtId="0" fontId="9" fillId="0" borderId="0"/>
    <xf numFmtId="0" fontId="9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Font="0" applyFill="0" applyBorder="0" applyAlignment="0" applyProtection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86" fontId="118" fillId="0" borderId="8">
      <alignment vertical="center"/>
    </xf>
    <xf numFmtId="292" fontId="117" fillId="0" borderId="0" applyFont="0" applyFill="0" applyBorder="0" applyAlignment="0" applyProtection="0"/>
    <xf numFmtId="229" fontId="15" fillId="0" borderId="0">
      <alignment vertical="center"/>
    </xf>
    <xf numFmtId="0" fontId="24" fillId="0" borderId="0"/>
    <xf numFmtId="3" fontId="119" fillId="0" borderId="37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3" fontId="119" fillId="0" borderId="37">
      <alignment horizontal="right"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243" fontId="13" fillId="0" borderId="0">
      <alignment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3" fontId="119" fillId="0" borderId="37">
      <alignment horizontal="right" vertical="center"/>
    </xf>
    <xf numFmtId="188" fontId="23" fillId="0" borderId="0">
      <alignment vertical="center"/>
    </xf>
    <xf numFmtId="0" fontId="24" fillId="0" borderId="0"/>
    <xf numFmtId="0" fontId="24" fillId="0" borderId="0"/>
    <xf numFmtId="188" fontId="23" fillId="0" borderId="0">
      <alignment vertical="center"/>
    </xf>
    <xf numFmtId="0" fontId="24" fillId="0" borderId="0"/>
    <xf numFmtId="3" fontId="119" fillId="0" borderId="37">
      <alignment horizontal="right" vertical="center"/>
    </xf>
    <xf numFmtId="4" fontId="120" fillId="0" borderId="38">
      <alignment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2" fontId="119" fillId="0" borderId="37">
      <alignment horizontal="right" vertical="center"/>
    </xf>
    <xf numFmtId="194" fontId="26" fillId="0" borderId="0">
      <alignment vertical="center"/>
    </xf>
    <xf numFmtId="0" fontId="15" fillId="0" borderId="0"/>
    <xf numFmtId="293" fontId="15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86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294" fontId="15" fillId="0" borderId="0">
      <protection locked="0"/>
    </xf>
    <xf numFmtId="294" fontId="15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281" fontId="29" fillId="0" borderId="0" applyFont="0" applyFill="0" applyBorder="0" applyAlignment="0" applyProtection="0"/>
    <xf numFmtId="295" fontId="29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93" fillId="0" borderId="0"/>
    <xf numFmtId="0" fontId="93" fillId="0" borderId="0"/>
    <xf numFmtId="0" fontId="93" fillId="0" borderId="0"/>
    <xf numFmtId="0" fontId="13" fillId="0" borderId="0">
      <protection locked="0"/>
    </xf>
    <xf numFmtId="0" fontId="121" fillId="0" borderId="0" applyFont="0" applyFill="0" applyBorder="0" applyAlignment="0" applyProtection="0"/>
    <xf numFmtId="0" fontId="93" fillId="0" borderId="0" applyFont="0" applyFill="0" applyBorder="0" applyAlignment="0" applyProtection="0"/>
    <xf numFmtId="296" fontId="9" fillId="0" borderId="0" applyFont="0" applyFill="0" applyBorder="0" applyAlignment="0" applyProtection="0"/>
    <xf numFmtId="281" fontId="15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 applyFill="0" applyBorder="0" applyAlignment="0"/>
    <xf numFmtId="0" fontId="13" fillId="0" borderId="0" applyFill="0" applyBorder="0" applyAlignment="0"/>
    <xf numFmtId="297" fontId="118" fillId="0" borderId="0" applyFill="0" applyBorder="0" applyAlignment="0"/>
    <xf numFmtId="297" fontId="118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299" fontId="88" fillId="0" borderId="0" applyFill="0" applyBorder="0" applyAlignment="0"/>
    <xf numFmtId="299" fontId="88" fillId="0" borderId="0" applyFill="0" applyBorder="0" applyAlignment="0"/>
    <xf numFmtId="300" fontId="88" fillId="0" borderId="0" applyFill="0" applyBorder="0" applyAlignment="0"/>
    <xf numFmtId="300" fontId="88" fillId="0" borderId="0" applyFill="0" applyBorder="0" applyAlignment="0"/>
    <xf numFmtId="301" fontId="88" fillId="0" borderId="0" applyFill="0" applyBorder="0" applyAlignment="0"/>
    <xf numFmtId="301" fontId="88" fillId="0" borderId="0" applyFill="0" applyBorder="0" applyAlignment="0"/>
    <xf numFmtId="302" fontId="13" fillId="0" borderId="0" applyFill="0" applyBorder="0" applyAlignment="0"/>
    <xf numFmtId="302" fontId="13" fillId="0" borderId="0" applyFill="0" applyBorder="0" applyAlignment="0"/>
    <xf numFmtId="303" fontId="88" fillId="0" borderId="0" applyFill="0" applyBorder="0" applyAlignment="0"/>
    <xf numFmtId="303" fontId="88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0" fontId="9" fillId="0" borderId="0" applyFont="0" applyFill="0" applyBorder="0" applyAlignment="0" applyProtection="0"/>
    <xf numFmtId="3" fontId="122" fillId="0" borderId="0">
      <alignment horizontal="center"/>
    </xf>
    <xf numFmtId="302" fontId="13" fillId="0" borderId="0" applyFont="0" applyFill="0" applyBorder="0" applyAlignment="0" applyProtection="0"/>
    <xf numFmtId="302" fontId="13" fillId="0" borderId="0" applyFont="0" applyFill="0" applyBorder="0" applyAlignment="0" applyProtection="0"/>
    <xf numFmtId="248" fontId="13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248" fontId="13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95" fontId="123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95" fontId="123" fillId="0" borderId="0">
      <protection locked="0"/>
    </xf>
    <xf numFmtId="304" fontId="13" fillId="0" borderId="0"/>
    <xf numFmtId="305" fontId="13" fillId="0" borderId="0"/>
    <xf numFmtId="305" fontId="13" fillId="0" borderId="0"/>
    <xf numFmtId="305" fontId="13" fillId="0" borderId="0"/>
    <xf numFmtId="305" fontId="13" fillId="0" borderId="0"/>
    <xf numFmtId="304" fontId="13" fillId="0" borderId="0"/>
    <xf numFmtId="304" fontId="13" fillId="0" borderId="0"/>
    <xf numFmtId="305" fontId="13" fillId="0" borderId="0"/>
    <xf numFmtId="305" fontId="13" fillId="0" borderId="0"/>
    <xf numFmtId="305" fontId="13" fillId="0" borderId="0"/>
    <xf numFmtId="305" fontId="13" fillId="0" borderId="0"/>
    <xf numFmtId="304" fontId="13" fillId="0" borderId="0"/>
    <xf numFmtId="306" fontId="13" fillId="0" borderId="0"/>
    <xf numFmtId="306" fontId="13" fillId="0" borderId="0"/>
    <xf numFmtId="307" fontId="15" fillId="0" borderId="0">
      <protection locked="0"/>
    </xf>
    <xf numFmtId="307" fontId="15" fillId="0" borderId="0">
      <protection locked="0"/>
    </xf>
    <xf numFmtId="308" fontId="16" fillId="0" borderId="0">
      <protection locked="0"/>
    </xf>
    <xf numFmtId="308" fontId="16" fillId="0" borderId="0">
      <protection locked="0"/>
    </xf>
    <xf numFmtId="0" fontId="9" fillId="0" borderId="0" applyFont="0" applyFill="0" applyBorder="0" applyAlignment="0" applyProtection="0"/>
    <xf numFmtId="309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222" fontId="9" fillId="0" borderId="0" applyFont="0" applyFill="0" applyBorder="0" applyAlignment="0" applyProtection="0"/>
    <xf numFmtId="298" fontId="88" fillId="0" borderId="0" applyFont="0" applyFill="0" applyBorder="0" applyAlignment="0" applyProtection="0"/>
    <xf numFmtId="298" fontId="88" fillId="0" borderId="0" applyFont="0" applyFill="0" applyBorder="0" applyAlignment="0" applyProtection="0"/>
    <xf numFmtId="248" fontId="13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248" fontId="13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95" fontId="123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95" fontId="123" fillId="0" borderId="0">
      <protection locked="0"/>
    </xf>
    <xf numFmtId="310" fontId="15" fillId="0" borderId="0">
      <protection locked="0"/>
    </xf>
    <xf numFmtId="310" fontId="15" fillId="0" borderId="0">
      <protection locked="0"/>
    </xf>
    <xf numFmtId="311" fontId="16" fillId="0" borderId="0">
      <protection locked="0"/>
    </xf>
    <xf numFmtId="311" fontId="16" fillId="0" borderId="0">
      <protection locked="0"/>
    </xf>
    <xf numFmtId="312" fontId="13" fillId="0" borderId="0"/>
    <xf numFmtId="313" fontId="15" fillId="0" borderId="0"/>
    <xf numFmtId="313" fontId="15" fillId="0" borderId="0"/>
    <xf numFmtId="313" fontId="15" fillId="0" borderId="0"/>
    <xf numFmtId="313" fontId="15" fillId="0" borderId="0"/>
    <xf numFmtId="312" fontId="13" fillId="0" borderId="0"/>
    <xf numFmtId="312" fontId="13" fillId="0" borderId="0"/>
    <xf numFmtId="313" fontId="15" fillId="0" borderId="0"/>
    <xf numFmtId="313" fontId="15" fillId="0" borderId="0"/>
    <xf numFmtId="313" fontId="15" fillId="0" borderId="0"/>
    <xf numFmtId="313" fontId="15" fillId="0" borderId="0"/>
    <xf numFmtId="312" fontId="13" fillId="0" borderId="0"/>
    <xf numFmtId="0" fontId="59" fillId="0" borderId="0"/>
    <xf numFmtId="0" fontId="59" fillId="0" borderId="0"/>
    <xf numFmtId="0" fontId="92" fillId="0" borderId="0"/>
    <xf numFmtId="0" fontId="92" fillId="0" borderId="0"/>
    <xf numFmtId="314" fontId="15" fillId="0" borderId="0" applyFont="0" applyFill="0" applyBorder="0" applyAlignment="0" applyProtection="0"/>
    <xf numFmtId="248" fontId="13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48" fontId="13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4" fontId="33" fillId="0" borderId="0" applyFill="0" applyBorder="0" applyAlignment="0"/>
    <xf numFmtId="0" fontId="16" fillId="0" borderId="0">
      <protection locked="0"/>
    </xf>
    <xf numFmtId="37" fontId="106" fillId="0" borderId="8">
      <alignment horizontal="center" vertical="distributed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15" fontId="13" fillId="0" borderId="0"/>
    <xf numFmtId="316" fontId="15" fillId="0" borderId="0"/>
    <xf numFmtId="316" fontId="15" fillId="0" borderId="0"/>
    <xf numFmtId="316" fontId="15" fillId="0" borderId="0"/>
    <xf numFmtId="316" fontId="15" fillId="0" borderId="0"/>
    <xf numFmtId="315" fontId="13" fillId="0" borderId="0"/>
    <xf numFmtId="315" fontId="13" fillId="0" borderId="0"/>
    <xf numFmtId="316" fontId="15" fillId="0" borderId="0"/>
    <xf numFmtId="316" fontId="15" fillId="0" borderId="0"/>
    <xf numFmtId="316" fontId="15" fillId="0" borderId="0"/>
    <xf numFmtId="316" fontId="15" fillId="0" borderId="0"/>
    <xf numFmtId="315" fontId="13" fillId="0" borderId="0"/>
    <xf numFmtId="317" fontId="13" fillId="0" borderId="0"/>
    <xf numFmtId="317" fontId="13" fillId="0" borderId="0"/>
    <xf numFmtId="302" fontId="13" fillId="0" borderId="0" applyFill="0" applyBorder="0" applyAlignment="0"/>
    <xf numFmtId="302" fontId="13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302" fontId="13" fillId="0" borderId="0" applyFill="0" applyBorder="0" applyAlignment="0"/>
    <xf numFmtId="302" fontId="13" fillId="0" borderId="0" applyFill="0" applyBorder="0" applyAlignment="0"/>
    <xf numFmtId="303" fontId="88" fillId="0" borderId="0" applyFill="0" applyBorder="0" applyAlignment="0"/>
    <xf numFmtId="303" fontId="88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0" fontId="13" fillId="0" borderId="0" applyFont="0" applyFill="0" applyBorder="0" applyAlignment="0" applyProtection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248" fontId="13" fillId="0" borderId="0">
      <protection locked="0"/>
    </xf>
    <xf numFmtId="318" fontId="16" fillId="0" borderId="0">
      <protection locked="0"/>
    </xf>
    <xf numFmtId="318" fontId="16" fillId="0" borderId="0">
      <protection locked="0"/>
    </xf>
    <xf numFmtId="248" fontId="13" fillId="0" borderId="0">
      <protection locked="0"/>
    </xf>
    <xf numFmtId="318" fontId="16" fillId="0" borderId="0">
      <protection locked="0"/>
    </xf>
    <xf numFmtId="318" fontId="16" fillId="0" borderId="0">
      <protection locked="0"/>
    </xf>
    <xf numFmtId="318" fontId="16" fillId="0" borderId="0">
      <protection locked="0"/>
    </xf>
    <xf numFmtId="3" fontId="106" fillId="0" borderId="39">
      <alignment horizontal="right" vertical="center"/>
    </xf>
    <xf numFmtId="4" fontId="106" fillId="0" borderId="39">
      <alignment horizontal="right" vertical="center"/>
    </xf>
    <xf numFmtId="248" fontId="13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48" fontId="13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48" fontId="13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48" fontId="13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81" fontId="15" fillId="0" borderId="0" applyFont="0" applyFill="0" applyBorder="0" applyAlignment="0" applyProtection="0"/>
    <xf numFmtId="222" fontId="5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" fillId="0" borderId="25">
      <protection locked="0"/>
    </xf>
    <xf numFmtId="302" fontId="13" fillId="0" borderId="0" applyFill="0" applyBorder="0" applyAlignment="0"/>
    <xf numFmtId="302" fontId="13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302" fontId="13" fillId="0" borderId="0" applyFill="0" applyBorder="0" applyAlignment="0"/>
    <xf numFmtId="302" fontId="13" fillId="0" borderId="0" applyFill="0" applyBorder="0" applyAlignment="0"/>
    <xf numFmtId="303" fontId="88" fillId="0" borderId="0" applyFill="0" applyBorder="0" applyAlignment="0"/>
    <xf numFmtId="303" fontId="88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319" fontId="58" fillId="0" borderId="0">
      <alignment horizontal="left"/>
    </xf>
    <xf numFmtId="0" fontId="9" fillId="0" borderId="0" applyNumberFormat="0" applyFill="0" applyBorder="0" applyAlignment="0" applyProtection="0"/>
    <xf numFmtId="320" fontId="13" fillId="0" borderId="0"/>
    <xf numFmtId="321" fontId="13" fillId="0" borderId="0"/>
    <xf numFmtId="321" fontId="13" fillId="0" borderId="0"/>
    <xf numFmtId="320" fontId="13" fillId="0" borderId="0"/>
    <xf numFmtId="321" fontId="13" fillId="0" borderId="0"/>
    <xf numFmtId="321" fontId="13" fillId="0" borderId="0"/>
    <xf numFmtId="320" fontId="13" fillId="0" borderId="0"/>
    <xf numFmtId="320" fontId="13" fillId="0" borderId="0"/>
    <xf numFmtId="0" fontId="15" fillId="0" borderId="0"/>
    <xf numFmtId="0" fontId="15" fillId="0" borderId="40"/>
    <xf numFmtId="0" fontId="124" fillId="0" borderId="0">
      <alignment vertical="center"/>
    </xf>
    <xf numFmtId="301" fontId="88" fillId="0" borderId="0" applyFont="0" applyFill="0" applyBorder="0" applyAlignment="0" applyProtection="0"/>
    <xf numFmtId="301" fontId="88" fillId="0" borderId="0" applyFont="0" applyFill="0" applyBorder="0" applyAlignment="0" applyProtection="0"/>
    <xf numFmtId="322" fontId="88" fillId="0" borderId="0" applyFont="0" applyFill="0" applyBorder="0" applyAlignment="0" applyProtection="0"/>
    <xf numFmtId="322" fontId="88" fillId="0" borderId="0" applyFont="0" applyFill="0" applyBorder="0" applyAlignment="0" applyProtection="0"/>
    <xf numFmtId="248" fontId="13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248" fontId="13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95" fontId="123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95" fontId="123" fillId="0" borderId="0">
      <protection locked="0"/>
    </xf>
    <xf numFmtId="323" fontId="88" fillId="0" borderId="0" applyFont="0" applyFill="0" applyBorder="0" applyAlignment="0" applyProtection="0"/>
    <xf numFmtId="302" fontId="13" fillId="0" borderId="0" applyFill="0" applyBorder="0" applyAlignment="0"/>
    <xf numFmtId="302" fontId="13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302" fontId="13" fillId="0" borderId="0" applyFill="0" applyBorder="0" applyAlignment="0"/>
    <xf numFmtId="302" fontId="13" fillId="0" borderId="0" applyFill="0" applyBorder="0" applyAlignment="0"/>
    <xf numFmtId="303" fontId="88" fillId="0" borderId="0" applyFill="0" applyBorder="0" applyAlignment="0"/>
    <xf numFmtId="303" fontId="88" fillId="0" borderId="0" applyFill="0" applyBorder="0" applyAlignment="0"/>
    <xf numFmtId="298" fontId="88" fillId="0" borderId="0" applyFill="0" applyBorder="0" applyAlignment="0"/>
    <xf numFmtId="298" fontId="88" fillId="0" borderId="0" applyFill="0" applyBorder="0" applyAlignment="0"/>
    <xf numFmtId="0" fontId="41" fillId="0" borderId="0" applyFont="0" applyFill="0" applyBorder="0" applyAlignment="0" applyProtection="0"/>
    <xf numFmtId="215" fontId="26" fillId="0" borderId="0">
      <alignment vertical="center"/>
    </xf>
    <xf numFmtId="324" fontId="13" fillId="0" borderId="0" applyFont="0" applyFill="0" applyBorder="0" applyAlignment="0" applyProtection="0"/>
    <xf numFmtId="324" fontId="13" fillId="0" borderId="0" applyFont="0" applyFill="0" applyBorder="0" applyAlignment="0" applyProtection="0"/>
    <xf numFmtId="325" fontId="125" fillId="0" borderId="0">
      <alignment horizontal="center"/>
    </xf>
    <xf numFmtId="49" fontId="33" fillId="0" borderId="0" applyFill="0" applyBorder="0" applyAlignment="0"/>
    <xf numFmtId="323" fontId="88" fillId="0" borderId="0" applyFill="0" applyBorder="0" applyAlignment="0"/>
    <xf numFmtId="323" fontId="88" fillId="0" borderId="0" applyFill="0" applyBorder="0" applyAlignment="0"/>
    <xf numFmtId="326" fontId="88" fillId="0" borderId="0" applyFill="0" applyBorder="0" applyAlignment="0"/>
    <xf numFmtId="326" fontId="88" fillId="0" borderId="0" applyFill="0" applyBorder="0" applyAlignment="0"/>
    <xf numFmtId="248" fontId="13" fillId="0" borderId="41">
      <protection locked="0"/>
    </xf>
    <xf numFmtId="0" fontId="16" fillId="0" borderId="14">
      <protection locked="0"/>
    </xf>
    <xf numFmtId="0" fontId="16" fillId="0" borderId="14">
      <protection locked="0"/>
    </xf>
    <xf numFmtId="248" fontId="13" fillId="0" borderId="41">
      <protection locked="0"/>
    </xf>
    <xf numFmtId="0" fontId="16" fillId="0" borderId="14">
      <protection locked="0"/>
    </xf>
    <xf numFmtId="0" fontId="16" fillId="0" borderId="14">
      <protection locked="0"/>
    </xf>
    <xf numFmtId="0" fontId="16" fillId="0" borderId="14"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126" fillId="0" borderId="17" applyFill="0" applyProtection="0">
      <alignment horizontal="center"/>
    </xf>
    <xf numFmtId="0" fontId="127" fillId="0" borderId="0">
      <protection locked="0"/>
    </xf>
    <xf numFmtId="318" fontId="16" fillId="0" borderId="0">
      <protection locked="0"/>
    </xf>
    <xf numFmtId="318" fontId="16" fillId="0" borderId="0">
      <protection locked="0"/>
    </xf>
    <xf numFmtId="327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79" fillId="0" borderId="0" applyBorder="0" applyAlignment="0"/>
    <xf numFmtId="0" fontId="79" fillId="0" borderId="3" applyBorder="0" applyAlignment="0">
      <alignment horizontal="center"/>
    </xf>
    <xf numFmtId="0" fontId="79" fillId="0" borderId="42"/>
    <xf numFmtId="0" fontId="77" fillId="0" borderId="0"/>
    <xf numFmtId="37" fontId="12" fillId="0" borderId="43">
      <alignment horizontal="center" vertical="center"/>
    </xf>
    <xf numFmtId="37" fontId="12" fillId="0" borderId="37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28" fontId="9" fillId="0" borderId="0" applyFont="0" applyFill="0" applyBorder="0" applyAlignment="0" applyProtection="0"/>
    <xf numFmtId="0" fontId="74" fillId="0" borderId="0">
      <alignment vertical="center"/>
    </xf>
    <xf numFmtId="0" fontId="128" fillId="0" borderId="0" applyNumberFormat="0" applyFont="0" applyAlignment="0">
      <alignment horizontal="centerContinuous"/>
    </xf>
    <xf numFmtId="0" fontId="13" fillId="0" borderId="0">
      <protection locked="0"/>
    </xf>
    <xf numFmtId="49" fontId="13" fillId="0" borderId="0" applyFont="0" applyFill="0" applyBorder="0" applyAlignment="0" applyProtection="0"/>
    <xf numFmtId="0" fontId="122" fillId="0" borderId="0" applyFont="0" applyAlignment="0">
      <alignment horizontal="left"/>
    </xf>
    <xf numFmtId="0" fontId="118" fillId="0" borderId="0" applyFont="0"/>
    <xf numFmtId="40" fontId="129" fillId="0" borderId="0" applyFont="0" applyFill="0" applyBorder="0" applyAlignment="0" applyProtection="0"/>
    <xf numFmtId="38" fontId="129" fillId="0" borderId="0" applyFont="0" applyFill="0" applyBorder="0" applyAlignment="0" applyProtection="0"/>
    <xf numFmtId="186" fontId="11" fillId="0" borderId="39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10" fontId="21" fillId="0" borderId="0">
      <alignment vertical="center"/>
    </xf>
    <xf numFmtId="0" fontId="13" fillId="0" borderId="0">
      <protection locked="0"/>
    </xf>
    <xf numFmtId="9" fontId="13" fillId="0" borderId="0" applyFont="0" applyFill="0" applyBorder="0" applyAlignment="0" applyProtection="0">
      <alignment vertical="center"/>
    </xf>
    <xf numFmtId="9" fontId="33" fillId="0" borderId="0"/>
    <xf numFmtId="9" fontId="33" fillId="0" borderId="0"/>
    <xf numFmtId="9" fontId="33" fillId="0" borderId="0"/>
    <xf numFmtId="9" fontId="3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290" fontId="13" fillId="0" borderId="0" applyFont="0" applyFill="0" applyBorder="0" applyAlignment="0" applyProtection="0"/>
    <xf numFmtId="290" fontId="13" fillId="0" borderId="0" applyFont="0" applyFill="0" applyBorder="0" applyAlignment="0" applyProtection="0"/>
    <xf numFmtId="329" fontId="15" fillId="0" borderId="0" applyFont="0" applyFill="0" applyBorder="0" applyAlignment="0" applyProtection="0"/>
    <xf numFmtId="329" fontId="15" fillId="0" borderId="0" applyFont="0" applyFill="0" applyBorder="0" applyAlignment="0" applyProtection="0"/>
    <xf numFmtId="329" fontId="15" fillId="0" borderId="0" applyFont="0" applyFill="0" applyBorder="0" applyAlignment="0" applyProtection="0"/>
    <xf numFmtId="329" fontId="15" fillId="0" borderId="0" applyFont="0" applyFill="0" applyBorder="0" applyAlignment="0" applyProtection="0"/>
    <xf numFmtId="330" fontId="15" fillId="0" borderId="4" applyBorder="0"/>
    <xf numFmtId="330" fontId="15" fillId="0" borderId="4" applyBorder="0"/>
    <xf numFmtId="330" fontId="15" fillId="0" borderId="4" applyBorder="0"/>
    <xf numFmtId="331" fontId="74" fillId="0" borderId="4" applyBorder="0"/>
    <xf numFmtId="331" fontId="74" fillId="0" borderId="4" applyBorder="0"/>
    <xf numFmtId="0" fontId="83" fillId="0" borderId="0" applyNumberFormat="0" applyFont="0" applyFill="0" applyBorder="0" applyProtection="0">
      <alignment horizontal="centerContinuous" vertical="center"/>
    </xf>
    <xf numFmtId="332" fontId="77" fillId="0" borderId="44"/>
    <xf numFmtId="4" fontId="77" fillId="0" borderId="4"/>
    <xf numFmtId="192" fontId="74" fillId="0" borderId="4"/>
    <xf numFmtId="333" fontId="74" fillId="0" borderId="4"/>
    <xf numFmtId="0" fontId="11" fillId="0" borderId="0">
      <alignment vertical="center"/>
    </xf>
    <xf numFmtId="334" fontId="106" fillId="0" borderId="0" applyFont="0" applyFill="0" applyBorder="0" applyAlignment="0" applyProtection="0"/>
    <xf numFmtId="0" fontId="130" fillId="0" borderId="8" applyFont="0" applyFill="0" applyBorder="0" applyAlignment="0" applyProtection="0">
      <alignment horizontal="centerContinuous" vertical="center"/>
    </xf>
    <xf numFmtId="187" fontId="80" fillId="0" borderId="0">
      <alignment vertical="center"/>
    </xf>
    <xf numFmtId="0" fontId="83" fillId="0" borderId="0" applyFont="0" applyFill="0" applyBorder="0" applyAlignment="0" applyProtection="0">
      <alignment horizontal="centerContinuous" vertical="center"/>
    </xf>
    <xf numFmtId="0" fontId="8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80" fontId="33" fillId="0" borderId="0"/>
    <xf numFmtId="280" fontId="33" fillId="0" borderId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80" fontId="33" fillId="0" borderId="0"/>
    <xf numFmtId="280" fontId="33" fillId="0" borderId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280" fontId="33" fillId="0" borderId="0"/>
    <xf numFmtId="280" fontId="33" fillId="0" borderId="0"/>
    <xf numFmtId="41" fontId="10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331" fontId="106" fillId="0" borderId="0" applyFont="0" applyFill="0" applyBorder="0" applyAlignment="0" applyProtection="0"/>
    <xf numFmtId="331" fontId="10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3" fillId="0" borderId="0"/>
    <xf numFmtId="0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ont="0" applyFill="0" applyBorder="0" applyAlignment="0" applyProtection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1" fillId="0" borderId="8">
      <alignment vertical="center"/>
    </xf>
    <xf numFmtId="0" fontId="132" fillId="0" borderId="0">
      <alignment vertical="center"/>
    </xf>
    <xf numFmtId="0" fontId="83" fillId="0" borderId="0" applyNumberFormat="0" applyFont="0" applyFill="0" applyBorder="0" applyProtection="0">
      <alignment vertical="center"/>
    </xf>
    <xf numFmtId="0" fontId="118" fillId="0" borderId="0" applyNumberFormat="0" applyBorder="0" applyAlignment="0">
      <alignment horizontal="centerContinuous" vertical="center"/>
    </xf>
    <xf numFmtId="192" fontId="76" fillId="0" borderId="0" applyNumberFormat="0">
      <alignment horizontal="centerContinuous" vertical="center"/>
    </xf>
    <xf numFmtId="0" fontId="77" fillId="0" borderId="0"/>
    <xf numFmtId="4" fontId="16" fillId="0" borderId="0">
      <protection locked="0"/>
    </xf>
    <xf numFmtId="3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335" fontId="15" fillId="0" borderId="0">
      <protection locked="0"/>
    </xf>
    <xf numFmtId="0" fontId="134" fillId="0" borderId="0">
      <alignment vertical="center"/>
    </xf>
    <xf numFmtId="0" fontId="77" fillId="10" borderId="0"/>
    <xf numFmtId="0" fontId="134" fillId="0" borderId="0">
      <alignment vertical="center"/>
    </xf>
    <xf numFmtId="336" fontId="13" fillId="0" borderId="0" applyFont="0" applyFill="0" applyBorder="0" applyAlignment="0" applyProtection="0"/>
    <xf numFmtId="336" fontId="13" fillId="0" borderId="0" applyFont="0" applyFill="0" applyBorder="0" applyAlignment="0" applyProtection="0"/>
    <xf numFmtId="336" fontId="13" fillId="0" borderId="0" applyFont="0" applyFill="0" applyBorder="0" applyAlignment="0" applyProtection="0"/>
    <xf numFmtId="33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336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8"/>
    <xf numFmtId="179" fontId="15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179" fontId="15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248" fontId="74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337" fontId="13" fillId="2" borderId="0" applyFill="0" applyBorder="0" applyProtection="0">
      <alignment horizontal="right"/>
    </xf>
    <xf numFmtId="248" fontId="74" fillId="2" borderId="0" applyFill="0" applyBorder="0" applyProtection="0">
      <alignment horizontal="right"/>
    </xf>
    <xf numFmtId="338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0" fontId="13" fillId="0" borderId="0">
      <protection locked="0"/>
    </xf>
    <xf numFmtId="0" fontId="135" fillId="0" borderId="0">
      <alignment vertical="center"/>
    </xf>
    <xf numFmtId="0" fontId="112" fillId="0" borderId="0">
      <alignment horizontal="centerContinuous" vertical="center"/>
    </xf>
    <xf numFmtId="2" fontId="136" fillId="0" borderId="27" applyNumberFormat="0" applyFont="0" applyFill="0" applyAlignment="0" applyProtection="0">
      <alignment vertical="center"/>
    </xf>
    <xf numFmtId="0" fontId="15" fillId="0" borderId="0" applyFont="0" applyFill="0" applyBorder="0" applyAlignment="0" applyProtection="0"/>
    <xf numFmtId="324" fontId="13" fillId="0" borderId="0" applyFont="0" applyFill="0" applyBorder="0" applyAlignment="0" applyProtection="0"/>
    <xf numFmtId="324" fontId="13" fillId="0" borderId="0" applyFont="0" applyFill="0" applyBorder="0" applyAlignment="0" applyProtection="0">
      <alignment vertical="center"/>
    </xf>
    <xf numFmtId="324" fontId="13" fillId="0" borderId="0" applyFont="0" applyFill="0" applyBorder="0" applyAlignment="0" applyProtection="0"/>
    <xf numFmtId="324" fontId="13" fillId="0" borderId="0" applyFont="0" applyFill="0" applyBorder="0" applyAlignment="0" applyProtection="0"/>
    <xf numFmtId="324" fontId="13" fillId="0" borderId="0" applyFont="0" applyFill="0" applyBorder="0" applyAlignment="0" applyProtection="0">
      <alignment vertical="center"/>
    </xf>
    <xf numFmtId="324" fontId="13" fillId="0" borderId="0" applyFont="0" applyFill="0" applyBorder="0" applyAlignment="0" applyProtection="0"/>
    <xf numFmtId="270" fontId="16" fillId="0" borderId="0">
      <protection locked="0"/>
    </xf>
    <xf numFmtId="270" fontId="16" fillId="0" borderId="0">
      <protection locked="0"/>
    </xf>
    <xf numFmtId="341" fontId="1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7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3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3" fillId="0" borderId="0">
      <alignment vertical="center"/>
    </xf>
    <xf numFmtId="0" fontId="13" fillId="0" borderId="0">
      <alignment vertical="center"/>
    </xf>
    <xf numFmtId="0" fontId="10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0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7" fillId="0" borderId="0"/>
    <xf numFmtId="0" fontId="10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3" fillId="0" borderId="0"/>
    <xf numFmtId="0" fontId="33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1" fontId="12" fillId="0" borderId="30">
      <alignment horizontal="centerContinuous"/>
    </xf>
    <xf numFmtId="0" fontId="11" fillId="0" borderId="0"/>
    <xf numFmtId="1" fontId="12" fillId="0" borderId="30">
      <alignment horizontal="centerContinuous"/>
    </xf>
    <xf numFmtId="1" fontId="12" fillId="0" borderId="30">
      <alignment horizontal="centerContinuous"/>
    </xf>
    <xf numFmtId="1" fontId="12" fillId="0" borderId="30">
      <alignment horizontal="centerContinuous"/>
    </xf>
    <xf numFmtId="1" fontId="12" fillId="0" borderId="30">
      <alignment horizontal="centerContinuous"/>
    </xf>
    <xf numFmtId="0" fontId="11" fillId="0" borderId="0"/>
    <xf numFmtId="266" fontId="16" fillId="0" borderId="0">
      <protection locked="0"/>
    </xf>
    <xf numFmtId="266" fontId="16" fillId="0" borderId="0">
      <protection locked="0"/>
    </xf>
    <xf numFmtId="342" fontId="15" fillId="0" borderId="0">
      <protection locked="0"/>
    </xf>
    <xf numFmtId="311" fontId="16" fillId="0" borderId="0">
      <protection locked="0"/>
    </xf>
    <xf numFmtId="311" fontId="16" fillId="0" borderId="0">
      <protection locked="0"/>
    </xf>
    <xf numFmtId="343" fontId="15" fillId="0" borderId="0">
      <protection locked="0"/>
    </xf>
    <xf numFmtId="270" fontId="16" fillId="0" borderId="0">
      <protection locked="0"/>
    </xf>
    <xf numFmtId="49" fontId="104" fillId="0" borderId="0" applyFill="0" applyBorder="0" applyProtection="0">
      <alignment horizontal="centerContinuous" vertical="center"/>
    </xf>
    <xf numFmtId="195" fontId="27" fillId="0" borderId="0">
      <protection locked="0"/>
    </xf>
    <xf numFmtId="195" fontId="27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266" fontId="16" fillId="0" borderId="0">
      <protection locked="0"/>
    </xf>
    <xf numFmtId="270" fontId="16" fillId="0" borderId="0">
      <protection locked="0"/>
    </xf>
    <xf numFmtId="49" fontId="104" fillId="0" borderId="0" applyFill="0" applyBorder="0" applyProtection="0">
      <alignment horizontal="centerContinuous" vertical="center"/>
    </xf>
    <xf numFmtId="195" fontId="16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266" fontId="16" fillId="0" borderId="0">
      <protection locked="0"/>
    </xf>
    <xf numFmtId="270" fontId="16" fillId="0" borderId="0">
      <protection locked="0"/>
    </xf>
    <xf numFmtId="49" fontId="104" fillId="0" borderId="0" applyFill="0" applyBorder="0" applyProtection="0">
      <alignment horizontal="centerContinuous" vertical="center"/>
    </xf>
    <xf numFmtId="49" fontId="104" fillId="0" borderId="0" applyFill="0" applyBorder="0" applyProtection="0">
      <alignment horizontal="centerContinuous" vertical="center"/>
    </xf>
    <xf numFmtId="270" fontId="16" fillId="0" borderId="0">
      <protection locked="0"/>
    </xf>
    <xf numFmtId="266" fontId="16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49" fontId="104" fillId="0" borderId="0" applyFill="0" applyBorder="0" applyProtection="0">
      <alignment horizontal="centerContinuous" vertical="center"/>
    </xf>
    <xf numFmtId="270" fontId="16" fillId="0" borderId="0">
      <protection locked="0"/>
    </xf>
    <xf numFmtId="266" fontId="16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331" fontId="13" fillId="0" borderId="0" applyFont="0" applyFill="0" applyBorder="0" applyAlignment="0" applyProtection="0">
      <alignment vertical="center"/>
    </xf>
    <xf numFmtId="49" fontId="104" fillId="0" borderId="0" applyFill="0" applyBorder="0" applyProtection="0">
      <alignment horizontal="centerContinuous" vertical="center"/>
    </xf>
    <xf numFmtId="354" fontId="15" fillId="0" borderId="0">
      <protection locked="0"/>
    </xf>
    <xf numFmtId="196" fontId="15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345" fontId="13" fillId="0" borderId="0" applyFont="0" applyFill="0" applyBorder="0" applyProtection="0">
      <alignment vertical="center"/>
    </xf>
    <xf numFmtId="346" fontId="13" fillId="0" borderId="0">
      <alignment vertical="center"/>
    </xf>
    <xf numFmtId="347" fontId="13" fillId="0" borderId="0" applyFont="0" applyFill="0" applyBorder="0" applyAlignment="0" applyProtection="0">
      <alignment vertical="center"/>
    </xf>
    <xf numFmtId="348" fontId="93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299" fontId="93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313" fontId="93" fillId="0" borderId="0">
      <protection locked="0"/>
    </xf>
    <xf numFmtId="195" fontId="27" fillId="0" borderId="0">
      <protection locked="0"/>
    </xf>
    <xf numFmtId="349" fontId="13" fillId="0" borderId="0" applyFill="0" applyBorder="0" applyAlignment="0"/>
    <xf numFmtId="0" fontId="10" fillId="0" borderId="0" applyFont="0" applyFill="0" applyBorder="0" applyAlignment="0" applyProtection="0"/>
    <xf numFmtId="225" fontId="59" fillId="0" borderId="0"/>
    <xf numFmtId="196" fontId="15" fillId="0" borderId="0">
      <protection locked="0"/>
    </xf>
    <xf numFmtId="0" fontId="10" fillId="0" borderId="0" applyFont="0" applyFill="0" applyBorder="0" applyAlignment="0" applyProtection="0"/>
    <xf numFmtId="0" fontId="15" fillId="0" borderId="0"/>
    <xf numFmtId="350" fontId="9" fillId="0" borderId="0"/>
    <xf numFmtId="298" fontId="93" fillId="0" borderId="0">
      <protection locked="0"/>
    </xf>
    <xf numFmtId="351" fontId="93" fillId="0" borderId="0">
      <protection locked="0"/>
    </xf>
    <xf numFmtId="0" fontId="138" fillId="0" borderId="0" applyNumberFormat="0" applyFont="0" applyFill="0" applyBorder="0" applyAlignment="0" applyProtection="0"/>
    <xf numFmtId="0" fontId="138" fillId="0" borderId="0" applyNumberFormat="0" applyFont="0" applyFill="0" applyBorder="0" applyAlignment="0" applyProtection="0"/>
    <xf numFmtId="0" fontId="138" fillId="0" borderId="0" applyNumberFormat="0" applyFont="0" applyFill="0" applyBorder="0" applyAlignment="0" applyProtection="0"/>
    <xf numFmtId="0" fontId="138" fillId="0" borderId="0" applyNumberFormat="0" applyFont="0" applyFill="0" applyBorder="0" applyAlignment="0" applyProtection="0"/>
    <xf numFmtId="0" fontId="138" fillId="0" borderId="0" applyNumberFormat="0" applyFont="0" applyFill="0" applyBorder="0" applyAlignment="0" applyProtection="0"/>
    <xf numFmtId="0" fontId="138" fillId="0" borderId="0" applyNumberFormat="0" applyFont="0" applyFill="0" applyBorder="0" applyAlignment="0" applyProtection="0"/>
    <xf numFmtId="0" fontId="138" fillId="0" borderId="0" applyNumberFormat="0" applyFont="0" applyFill="0" applyBorder="0" applyAlignment="0" applyProtection="0"/>
    <xf numFmtId="352" fontId="15" fillId="0" borderId="0">
      <protection locked="0"/>
    </xf>
    <xf numFmtId="38" fontId="41" fillId="3" borderId="0" applyNumberFormat="0" applyBorder="0" applyAlignment="0" applyProtection="0"/>
    <xf numFmtId="0" fontId="19" fillId="0" borderId="0">
      <protection locked="0"/>
    </xf>
    <xf numFmtId="0" fontId="19" fillId="0" borderId="0">
      <protection locked="0"/>
    </xf>
    <xf numFmtId="354" fontId="15" fillId="0" borderId="0"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0" fontId="41" fillId="6" borderId="8" applyNumberFormat="0" applyBorder="0" applyAlignment="0" applyProtection="0"/>
    <xf numFmtId="353" fontId="13" fillId="0" borderId="0"/>
    <xf numFmtId="49" fontId="104" fillId="0" borderId="0" applyFill="0" applyBorder="0" applyProtection="0">
      <alignment horizontal="centerContinuous" vertical="center"/>
    </xf>
    <xf numFmtId="354" fontId="15" fillId="0" borderId="0">
      <protection locked="0"/>
    </xf>
    <xf numFmtId="49" fontId="104" fillId="0" borderId="0" applyFill="0" applyBorder="0" applyProtection="0">
      <alignment horizontal="centerContinuous" vertical="center"/>
    </xf>
    <xf numFmtId="355" fontId="15" fillId="0" borderId="0">
      <protection locked="0"/>
    </xf>
    <xf numFmtId="356" fontId="15" fillId="0" borderId="0" applyFont="0" applyFill="0" applyBorder="0" applyProtection="0">
      <alignment horizontal="center" vertical="center"/>
    </xf>
    <xf numFmtId="357" fontId="15" fillId="0" borderId="0" applyFont="0" applyFill="0" applyBorder="0" applyProtection="0">
      <alignment horizontal="center" vertical="center"/>
    </xf>
    <xf numFmtId="358" fontId="80" fillId="0" borderId="0">
      <alignment vertical="center"/>
    </xf>
    <xf numFmtId="38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359" fontId="15" fillId="0" borderId="0">
      <protection locked="0"/>
    </xf>
    <xf numFmtId="242" fontId="15" fillId="0" borderId="0" applyFont="0" applyFill="0" applyBorder="0" applyProtection="0">
      <alignment vertical="center"/>
    </xf>
    <xf numFmtId="360" fontId="10" fillId="0" borderId="0" applyFont="0" applyFill="0" applyBorder="0" applyAlignment="0" applyProtection="0"/>
    <xf numFmtId="361" fontId="15" fillId="0" borderId="0">
      <protection locked="0"/>
    </xf>
    <xf numFmtId="0" fontId="107" fillId="0" borderId="0"/>
    <xf numFmtId="0" fontId="11" fillId="0" borderId="0" applyProtection="0"/>
    <xf numFmtId="362" fontId="15" fillId="0" borderId="0">
      <protection locked="0"/>
    </xf>
    <xf numFmtId="363" fontId="15" fillId="0" borderId="0">
      <protection locked="0"/>
    </xf>
    <xf numFmtId="196" fontId="15" fillId="0" borderId="0">
      <protection locked="0"/>
    </xf>
    <xf numFmtId="41" fontId="140" fillId="0" borderId="0" applyFont="0" applyFill="0" applyBorder="0" applyAlignment="0" applyProtection="0">
      <alignment vertical="center"/>
    </xf>
    <xf numFmtId="195" fontId="27" fillId="0" borderId="0">
      <protection locked="0"/>
    </xf>
    <xf numFmtId="195" fontId="16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5" fontId="27" fillId="0" borderId="0">
      <protection locked="0"/>
    </xf>
    <xf numFmtId="196" fontId="15" fillId="0" borderId="0">
      <protection locked="0"/>
    </xf>
    <xf numFmtId="354" fontId="15" fillId="0" borderId="0">
      <protection locked="0"/>
    </xf>
    <xf numFmtId="49" fontId="104" fillId="0" borderId="0" applyFill="0" applyBorder="0" applyProtection="0">
      <alignment horizontal="centerContinuous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4" fillId="11" borderId="47" applyNumberFormat="0" applyAlignment="0" applyProtection="0">
      <alignment vertical="center"/>
    </xf>
    <xf numFmtId="0" fontId="143" fillId="13" borderId="45" applyNumberFormat="0" applyAlignment="0" applyProtection="0">
      <alignment vertical="center"/>
    </xf>
    <xf numFmtId="0" fontId="142" fillId="0" borderId="46" applyNumberFormat="0" applyFill="0" applyAlignment="0" applyProtection="0">
      <alignment vertical="center"/>
    </xf>
    <xf numFmtId="0" fontId="13" fillId="12" borderId="22" applyNumberFormat="0" applyFont="0" applyAlignment="0" applyProtection="0">
      <alignment vertical="center"/>
    </xf>
    <xf numFmtId="0" fontId="13" fillId="12" borderId="22" applyNumberFormat="0" applyFont="0" applyAlignment="0" applyProtection="0">
      <alignment vertical="center"/>
    </xf>
    <xf numFmtId="0" fontId="141" fillId="11" borderId="45" applyNumberFormat="0" applyAlignment="0" applyProtection="0">
      <alignment vertical="center"/>
    </xf>
    <xf numFmtId="0" fontId="48" fillId="0" borderId="6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259" fontId="13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366" fontId="107" fillId="0" borderId="0"/>
    <xf numFmtId="0" fontId="88" fillId="0" borderId="0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54" fontId="15" fillId="0" borderId="0">
      <protection locked="0"/>
    </xf>
    <xf numFmtId="354" fontId="15" fillId="0" borderId="0">
      <protection locked="0"/>
    </xf>
    <xf numFmtId="259" fontId="13" fillId="0" borderId="0" applyFont="0" applyFill="0" applyBorder="0" applyAlignment="0" applyProtection="0"/>
    <xf numFmtId="354" fontId="15" fillId="0" borderId="0">
      <protection locked="0"/>
    </xf>
    <xf numFmtId="41" fontId="14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8" xfId="0" quotePrefix="1" applyFont="1" applyBorder="1" applyAlignment="1">
      <alignment vertical="center" wrapText="1"/>
    </xf>
    <xf numFmtId="176" fontId="0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5" fillId="0" borderId="8" xfId="0" quotePrefix="1" applyFont="1" applyBorder="1" applyAlignment="1">
      <alignment vertical="center" wrapText="1"/>
    </xf>
    <xf numFmtId="9" fontId="5" fillId="0" borderId="1" xfId="0" quotePrefix="1" applyNumberFormat="1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7" fillId="0" borderId="1" xfId="0" quotePrefix="1" applyFont="1" applyBorder="1" applyAlignment="1">
      <alignment vertical="center" wrapText="1"/>
    </xf>
    <xf numFmtId="0" fontId="137" fillId="0" borderId="8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0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1" fontId="0" fillId="0" borderId="0" xfId="6216" applyFont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8" xfId="0" quotePrefix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6" fontId="5" fillId="0" borderId="8" xfId="0" applyNumberFormat="1" applyFont="1" applyBorder="1" applyAlignment="1">
      <alignment vertical="center" wrapText="1"/>
    </xf>
    <xf numFmtId="0" fontId="0" fillId="0" borderId="8" xfId="0" quotePrefix="1" applyFont="1" applyBorder="1" applyAlignment="1">
      <alignment vertical="center" wrapText="1"/>
    </xf>
    <xf numFmtId="0" fontId="0" fillId="0" borderId="8" xfId="0" quotePrefix="1" applyFont="1" applyBorder="1" applyAlignment="1">
      <alignment horizontal="center" vertical="center" wrapText="1"/>
    </xf>
    <xf numFmtId="0" fontId="137" fillId="0" borderId="8" xfId="0" quotePrefix="1" applyFont="1" applyBorder="1" applyAlignment="1">
      <alignment vertical="center" wrapText="1"/>
    </xf>
    <xf numFmtId="0" fontId="147" fillId="0" borderId="0" xfId="0" applyFont="1">
      <alignment vertical="center"/>
    </xf>
    <xf numFmtId="0" fontId="74" fillId="0" borderId="8" xfId="0" quotePrefix="1" applyFont="1" applyBorder="1" applyAlignment="1">
      <alignment vertical="center" wrapText="1"/>
    </xf>
    <xf numFmtId="0" fontId="147" fillId="0" borderId="0" xfId="0" applyFont="1" applyAlignment="1">
      <alignment vertical="center"/>
    </xf>
    <xf numFmtId="0" fontId="137" fillId="0" borderId="1" xfId="0" applyFont="1" applyBorder="1" applyAlignment="1">
      <alignment vertical="center" wrapText="1"/>
    </xf>
    <xf numFmtId="0" fontId="5" fillId="0" borderId="8" xfId="0" quotePrefix="1" applyFont="1" applyBorder="1" applyAlignment="1">
      <alignment vertical="center" wrapText="1"/>
    </xf>
    <xf numFmtId="367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177" fontId="5" fillId="0" borderId="1" xfId="6216" applyNumberFormat="1" applyFont="1" applyBorder="1" applyAlignment="1">
      <alignment vertical="center" wrapText="1"/>
    </xf>
    <xf numFmtId="177" fontId="137" fillId="0" borderId="1" xfId="0" applyNumberFormat="1" applyFont="1" applyBorder="1" applyAlignment="1">
      <alignment vertical="center" wrapText="1"/>
    </xf>
    <xf numFmtId="177" fontId="137" fillId="0" borderId="8" xfId="0" applyNumberFormat="1" applyFont="1" applyBorder="1" applyAlignment="1">
      <alignment vertical="center" wrapText="1"/>
    </xf>
    <xf numFmtId="0" fontId="5" fillId="0" borderId="7" xfId="0" quotePrefix="1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41" fontId="5" fillId="0" borderId="1" xfId="6216" applyFont="1" applyBorder="1" applyAlignment="1">
      <alignment horizontal="right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5" fillId="0" borderId="8" xfId="6216" applyFont="1" applyBorder="1" applyAlignment="1">
      <alignment horizontal="right" vertical="center" wrapText="1"/>
    </xf>
    <xf numFmtId="41" fontId="5" fillId="0" borderId="8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0" xfId="0" quotePrefix="1">
      <alignment vertical="center"/>
    </xf>
    <xf numFmtId="0" fontId="74" fillId="0" borderId="1" xfId="0" applyFont="1" applyBorder="1" applyAlignment="1">
      <alignment vertical="center" wrapText="1"/>
    </xf>
    <xf numFmtId="0" fontId="147" fillId="0" borderId="0" xfId="0" quotePrefix="1" applyFont="1" applyAlignment="1">
      <alignment vertical="center"/>
    </xf>
    <xf numFmtId="0" fontId="74" fillId="0" borderId="8" xfId="0" applyFont="1" applyBorder="1" applyAlignment="1">
      <alignment vertical="center" wrapText="1"/>
    </xf>
    <xf numFmtId="0" fontId="74" fillId="0" borderId="1" xfId="0" quotePrefix="1" applyFont="1" applyBorder="1" applyAlignment="1">
      <alignment vertical="center" wrapText="1"/>
    </xf>
    <xf numFmtId="0" fontId="145" fillId="0" borderId="1" xfId="0" quotePrefix="1" applyFont="1" applyBorder="1" applyAlignment="1">
      <alignment vertical="center" wrapText="1"/>
    </xf>
    <xf numFmtId="0" fontId="147" fillId="0" borderId="1" xfId="0" quotePrefix="1" applyFont="1" applyBorder="1" applyAlignment="1">
      <alignment horizontal="center" vertical="center" wrapText="1"/>
    </xf>
    <xf numFmtId="176" fontId="146" fillId="0" borderId="1" xfId="0" applyNumberFormat="1" applyFont="1" applyBorder="1" applyAlignment="1">
      <alignment vertical="center" wrapText="1"/>
    </xf>
    <xf numFmtId="0" fontId="146" fillId="0" borderId="1" xfId="0" quotePrefix="1" applyFont="1" applyBorder="1" applyAlignment="1">
      <alignment vertical="center" wrapText="1"/>
    </xf>
    <xf numFmtId="41" fontId="5" fillId="0" borderId="1" xfId="6216" applyFont="1" applyBorder="1" applyAlignment="1">
      <alignment vertical="center" wrapText="1"/>
    </xf>
    <xf numFmtId="177" fontId="74" fillId="0" borderId="1" xfId="0" applyNumberFormat="1" applyFont="1" applyBorder="1" applyAlignment="1">
      <alignment vertical="center" wrapText="1"/>
    </xf>
    <xf numFmtId="177" fontId="74" fillId="0" borderId="8" xfId="0" applyNumberFormat="1" applyFont="1" applyBorder="1" applyAlignment="1">
      <alignment vertical="center" wrapText="1"/>
    </xf>
    <xf numFmtId="41" fontId="5" fillId="0" borderId="8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8" xfId="0" quotePrefix="1" applyFont="1" applyBorder="1" applyAlignment="1">
      <alignment vertical="center" wrapText="1"/>
    </xf>
    <xf numFmtId="0" fontId="74" fillId="0" borderId="1" xfId="0" quotePrefix="1" applyFont="1" applyBorder="1" applyAlignment="1">
      <alignment vertical="center" wrapText="1"/>
    </xf>
    <xf numFmtId="0" fontId="74" fillId="0" borderId="1" xfId="0" applyFont="1" applyBorder="1" applyAlignment="1">
      <alignment vertical="center" wrapText="1"/>
    </xf>
    <xf numFmtId="0" fontId="147" fillId="0" borderId="0" xfId="0" quotePrefix="1" applyFont="1" applyAlignment="1">
      <alignment vertical="center"/>
    </xf>
    <xf numFmtId="176" fontId="74" fillId="0" borderId="1" xfId="0" applyNumberFormat="1" applyFont="1" applyBorder="1" applyAlignment="1">
      <alignment vertical="center" wrapText="1"/>
    </xf>
    <xf numFmtId="176" fontId="147" fillId="0" borderId="0" xfId="0" applyNumberFormat="1" applyFont="1" applyAlignment="1">
      <alignment vertical="center"/>
    </xf>
    <xf numFmtId="0" fontId="74" fillId="0" borderId="1" xfId="0" quotePrefix="1" applyFont="1" applyBorder="1" applyAlignment="1">
      <alignment vertical="center" wrapText="1"/>
    </xf>
    <xf numFmtId="176" fontId="147" fillId="0" borderId="1" xfId="0" applyNumberFormat="1" applyFont="1" applyBorder="1" applyAlignment="1">
      <alignment vertical="center" wrapText="1"/>
    </xf>
    <xf numFmtId="0" fontId="74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147" fillId="0" borderId="0" xfId="0" quotePrefix="1" applyFont="1" applyAlignment="1">
      <alignment vertical="center"/>
    </xf>
    <xf numFmtId="0" fontId="74" fillId="0" borderId="1" xfId="0" applyFont="1" applyBorder="1" applyAlignment="1">
      <alignment vertical="center" wrapText="1"/>
    </xf>
    <xf numFmtId="0" fontId="74" fillId="0" borderId="1" xfId="0" quotePrefix="1" applyFont="1" applyBorder="1" applyAlignment="1">
      <alignment vertical="center" wrapText="1"/>
    </xf>
    <xf numFmtId="0" fontId="74" fillId="0" borderId="1" xfId="0" quotePrefix="1" applyFont="1" applyBorder="1" applyAlignment="1">
      <alignment vertical="center" wrapText="1"/>
    </xf>
    <xf numFmtId="0" fontId="7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8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5" xfId="0" quotePrefix="1" applyFont="1" applyBorder="1" applyAlignment="1">
      <alignment horizontal="left" vertical="center" wrapText="1"/>
    </xf>
    <xf numFmtId="0" fontId="0" fillId="0" borderId="6" xfId="0" quotePrefix="1" applyFont="1" applyBorder="1" applyAlignment="1">
      <alignment horizontal="left" vertical="center" wrapText="1"/>
    </xf>
    <xf numFmtId="0" fontId="0" fillId="0" borderId="7" xfId="0" quotePrefix="1" applyFont="1" applyBorder="1" applyAlignment="1">
      <alignment horizontal="left" vertical="center" wrapText="1"/>
    </xf>
    <xf numFmtId="0" fontId="5" fillId="0" borderId="5" xfId="0" quotePrefix="1" applyFont="1" applyBorder="1" applyAlignment="1">
      <alignment horizontal="left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6259">
    <cellStyle name="_x0001_" xfId="2998"/>
    <cellStyle name="_x0002__x0002__x0007__x0010__x0001__x0001__x0007_" xfId="2999"/>
    <cellStyle name="_x0014_" xfId="2"/>
    <cellStyle name=" " xfId="3000"/>
    <cellStyle name="' '" xfId="2846"/>
    <cellStyle name="          _x000d__x000a_386grabber=vga.3gr_x000d__x000a_" xfId="3001"/>
    <cellStyle name="_x0001_ 2" xfId="3002"/>
    <cellStyle name=" bolted_'98지하철1,2호선 구조물균열누수보수공사" xfId="3003"/>
    <cellStyle name="&quot;" xfId="3"/>
    <cellStyle name="&quot;도급대비 &quot;백분율" xfId="4"/>
    <cellStyle name="&quot;도급대비&quot;백분율" xfId="5"/>
    <cellStyle name="&quot;도급대비&quot;표준" xfId="6"/>
    <cellStyle name="#,##0" xfId="7"/>
    <cellStyle name="$" xfId="8"/>
    <cellStyle name="$_2001년 9월" xfId="9"/>
    <cellStyle name="$_2001년 9월 일위" xfId="10"/>
    <cellStyle name="$_2001년7월내역" xfId="11"/>
    <cellStyle name="$_2001년8월내역" xfId="12"/>
    <cellStyle name="$_2002년 설치" xfId="13"/>
    <cellStyle name="$_2002년 합판거푸집" xfId="14"/>
    <cellStyle name="$_2002년2,3월" xfId="15"/>
    <cellStyle name="$_db진흥" xfId="16"/>
    <cellStyle name="$_db진흥 2" xfId="3004"/>
    <cellStyle name="$_db진흥 3" xfId="2847"/>
    <cellStyle name="$_SE40" xfId="17"/>
    <cellStyle name="$_강경양수장내역" xfId="18"/>
    <cellStyle name="$_견적2" xfId="19"/>
    <cellStyle name="$_견적2 2" xfId="3005"/>
    <cellStyle name="$_견적2 3" xfId="2848"/>
    <cellStyle name="$_결재(관동취입보)" xfId="20"/>
    <cellStyle name="$_공사비2001-06" xfId="21"/>
    <cellStyle name="$_공사비2001-07" xfId="22"/>
    <cellStyle name="$_금계공사비" xfId="23"/>
    <cellStyle name="$_금학지구 양수장 공사비내역" xfId="24"/>
    <cellStyle name="$_기아" xfId="25"/>
    <cellStyle name="$_기아 2" xfId="2849"/>
    <cellStyle name="$_남광TS-60B(둔기교)" xfId="26"/>
    <cellStyle name="$_내역표지" xfId="27"/>
    <cellStyle name="$_보성회령제사통-변경1" xfId="28"/>
    <cellStyle name="$_세풍승인" xfId="29"/>
    <cellStyle name="$_수문(5x5이하) 일위" xfId="30"/>
    <cellStyle name="$_수문(5x5이하) 일위-곽노임2개수정" xfId="31"/>
    <cellStyle name="$_수문(5x5초과) 일위" xfId="32"/>
    <cellStyle name="$_수문_5m이하(2006년_3월)" xfId="33"/>
    <cellStyle name="$_수문내역및계산(4.0x2.5)(최종)" xfId="34"/>
    <cellStyle name="$_순천구룡" xfId="35"/>
    <cellStyle name="$_순천지부구룡해룡" xfId="36"/>
    <cellStyle name="$_장전사통기계내역" xfId="37"/>
    <cellStyle name="$_장흥광평양수장" xfId="38"/>
    <cellStyle name="$_전도수문내역(6.5x0.8)" xfId="39"/>
    <cellStyle name="$_전북 용산지구 다단 21×1.2-2련(020417)" xfId="40"/>
    <cellStyle name="$_진도 보전지구" xfId="41"/>
    <cellStyle name="$_취입보기계공사비" xfId="42"/>
    <cellStyle name="$_합판거푸집" xfId="43"/>
    <cellStyle name="&amp;A" xfId="3006"/>
    <cellStyle name="(##.00)" xfId="2850"/>
    <cellStyle name="(##.00) 2" xfId="6145"/>
    <cellStyle name="(△콤마)" xfId="2851"/>
    <cellStyle name="(1)" xfId="2852"/>
    <cellStyle name="(백분율)" xfId="2853"/>
    <cellStyle name="(콤마)" xfId="2854"/>
    <cellStyle name=")" xfId="3007"/>
    <cellStyle name=") 2" xfId="3008"/>
    <cellStyle name=") 3" xfId="3009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3010"/>
    <cellStyle name="??" xfId="44"/>
    <cellStyle name="??_x000c_둄_x001b__x000d_|?_x0001_?_x0003__x0014__x0007__x0001__x0001_" xfId="2855"/>
    <cellStyle name="??&amp;O?&amp;H?_x0008__x000f__x0007_?_x0007__x0001__x0001_" xfId="45"/>
    <cellStyle name="??&amp;O?&amp;H?_x0008_??_x0007__x0001__x0001_" xfId="46"/>
    <cellStyle name="??&amp;쏗?뷐9_x0008__x0011__x0007_?_x0007__x0001__x0001_" xfId="47"/>
    <cellStyle name="???­ [" xfId="48"/>
    <cellStyle name="???­ [0]_????º? ????" xfId="3012"/>
    <cellStyle name="????????????????" xfId="3013"/>
    <cellStyle name="????????????????????????" xfId="3014"/>
    <cellStyle name="????????????????????????????????" xfId="3015"/>
    <cellStyle name="??????????????????????????????????????" xfId="3016"/>
    <cellStyle name="???­_????º? ????" xfId="3017"/>
    <cellStyle name="???Ø_????" xfId="3018"/>
    <cellStyle name="??_구치 기본내역서" xfId="49"/>
    <cellStyle name="?ŀŀ??ŀŀ??ŀ??????????????????????????????????????????" xfId="3019"/>
    <cellStyle name="?þ" xfId="50"/>
    <cellStyle name="?þ¸¶ [" xfId="51"/>
    <cellStyle name="?Þ¸¶ [0]_????º? ????" xfId="3020"/>
    <cellStyle name="?Þ¸¶_????º? ????" xfId="3021"/>
    <cellStyle name="?W?_laroux" xfId="2856"/>
    <cellStyle name="?曹%U?&amp;H?_x0008_?s_x000a__x0007__x0001__x0001_" xfId="3022"/>
    <cellStyle name="]_^[꺞_x0008_?" xfId="3023"/>
    <cellStyle name="_" xfId="3024"/>
    <cellStyle name="_ " xfId="3025"/>
    <cellStyle name="_@파쇄기(관악구)-rev8" xfId="3026"/>
    <cellStyle name="_0106-06-007 금속 및 수장공사 단가견적- 대림" xfId="2857"/>
    <cellStyle name="_02. 설흥지구 수량산출" xfId="3027"/>
    <cellStyle name="_02. 수량산출서(만리배수지1,2지)" xfId="3028"/>
    <cellStyle name="_02. 수량산출서(만리배수지1,2지)-보관만" xfId="3029"/>
    <cellStyle name="_03시공계획서" xfId="3030"/>
    <cellStyle name="_03안전관리계획서(두정천교)" xfId="3031"/>
    <cellStyle name="_07착공계(구학교)" xfId="3032"/>
    <cellStyle name="_07착공계(군간교)" xfId="3033"/>
    <cellStyle name="_07착공계(군간교)_01착공계(강변2로교)" xfId="3034"/>
    <cellStyle name="_07착공계(군간교)_03안전관리계획서(두정천교)" xfId="3035"/>
    <cellStyle name="_07착공계(군간교)_시공계획서" xfId="3036"/>
    <cellStyle name="_07착공계(군간교)_착공계(성락)" xfId="3037"/>
    <cellStyle name="_08계약내역서" xfId="3038"/>
    <cellStyle name="_1.깨기" xfId="3039"/>
    <cellStyle name="_154kV 신포상부내역서(설계변경)" xfId="3040"/>
    <cellStyle name="_154kV신포원설계서" xfId="3041"/>
    <cellStyle name="_154kV포항설계변경3" xfId="3042"/>
    <cellStyle name="_2.3 관로부설공" xfId="3043"/>
    <cellStyle name="_2005년도 시설물계약의뢰(최종)" xfId="3044"/>
    <cellStyle name="_2007년 씨링공법 시방서 및 일위대가표" xfId="3045"/>
    <cellStyle name="_2007년M(1).S공법일위대가표및특별시방서" xfId="3046"/>
    <cellStyle name="_2-1깨기" xfId="3047"/>
    <cellStyle name="_2-4.상반기실적부문별요약" xfId="3048"/>
    <cellStyle name="_2-4.상반기실적부문별요약(표지및목차포함)" xfId="3049"/>
    <cellStyle name="_2-4.상반기실적부문별요약(표지및목차포함)_1" xfId="3050"/>
    <cellStyle name="_2-4.상반기실적부문별요약_1" xfId="3051"/>
    <cellStyle name="_3. 대흥지구 자재(3회)" xfId="52"/>
    <cellStyle name="_3. 탄천1교보수공사" xfId="3052"/>
    <cellStyle name="_3.1배수공" xfId="3053"/>
    <cellStyle name="_345kV LCD분기-입찰내역서(+0.00%)(원본)" xfId="3054"/>
    <cellStyle name="_3-배수공-내동-2L" xfId="3055"/>
    <cellStyle name="_3차구청심의내용서" xfId="3056"/>
    <cellStyle name="_3차구청심의내용서(1)" xfId="3057"/>
    <cellStyle name="_3차구청심의내용서(1)_도로굴착 복구비 정비대장-1" xfId="3058"/>
    <cellStyle name="_3차구청심의내용서_3차구청심의내용서(1)" xfId="3059"/>
    <cellStyle name="_3차구청심의내용서_3차구청심의내용서(1)_3차구청심의내용서(1)" xfId="3060"/>
    <cellStyle name="_3차구청심의내용서_3차구청심의내용서(1)_3차구청심의내용서(1)_도로굴착 복구비 정비대장-1" xfId="3061"/>
    <cellStyle name="_3차구청심의내용서_3차구청심의내용서(1)_계약금액변경에따른 실정보고서철" xfId="3062"/>
    <cellStyle name="_3차구청심의내용서_3차구청심의내용서(1)_계약금액변경에따른 실정보고서철_도로굴착 복구비 정비대장-1" xfId="3063"/>
    <cellStyle name="_3차구청심의내용서_3차구청심의내용서(1)_굴착승인 미굴착내역" xfId="3064"/>
    <cellStyle name="_3차구청심의내용서_3차구청심의내용서(1)_굴착승인 미굴착내역_도로굴착 복구비 정비대장-1" xfId="3065"/>
    <cellStyle name="_3차구청심의내용서_3차구청심의내용서(1)_도로굴착 복구비 정비대장-1" xfId="3066"/>
    <cellStyle name="_3차구청심의내용서_3차구청심의내용서(1)_수량산출서" xfId="3067"/>
    <cellStyle name="_3차구청심의내용서_3차구청심의내용서(1)_차수별 관자재리스트(시도,구도)" xfId="3068"/>
    <cellStyle name="_3차구청심의내용서_3차구청심의내용서(1)_차수별 관자재리스트(시도,구도)_도로굴착 복구비 정비대장-1" xfId="3069"/>
    <cellStyle name="_3차구청심의내용서_굴착승인 미굴착내역" xfId="3070"/>
    <cellStyle name="_3차구청심의내용서_굴착승인 미굴착내역_굴착승인 미굴착내역" xfId="3071"/>
    <cellStyle name="_3차구청심의내용서_굴착승인 미굴착내역_굴착승인 미굴착내역_도로굴착 복구비 정비대장-1" xfId="3072"/>
    <cellStyle name="_3차구청심의내용서_굴착승인 미굴착내역_도로굴착 복구비 정비대장-1" xfId="3073"/>
    <cellStyle name="_3차구청심의내용서_도로굴착 복구비 정비대장-1" xfId="3074"/>
    <cellStyle name="_3차구청심의내용서_수량산출서" xfId="3075"/>
    <cellStyle name="_3차구청심의내용서_준공검사 수행결과" xfId="3076"/>
    <cellStyle name="_3차구청심의내용서_준공검사 수행결과_도로굴착 복구비 정비대장-1" xfId="3077"/>
    <cellStyle name="_3회 설계변경내역서" xfId="3078"/>
    <cellStyle name="_3회 설계변경내역서_도로굴착 복구비 정비대장-1" xfId="3079"/>
    <cellStyle name="_4.포장공" xfId="3080"/>
    <cellStyle name="_5.부대공" xfId="3081"/>
    <cellStyle name="_5옹벽공" xfId="3082"/>
    <cellStyle name="_5옹벽공_맨홀구조물공" xfId="3083"/>
    <cellStyle name="_5옹벽공_수량산출서" xfId="3084"/>
    <cellStyle name="_'99상반기경영개선활동결과(게시용)" xfId="3085"/>
    <cellStyle name="_Abut_12m(0314말뚝SI)0331" xfId="3086"/>
    <cellStyle name="_AS" xfId="3087"/>
    <cellStyle name="_Book1" xfId="3088"/>
    <cellStyle name="_Book1 2" xfId="3089"/>
    <cellStyle name="_Book1 2 2" xfId="3090"/>
    <cellStyle name="_Book1 2 3" xfId="3091"/>
    <cellStyle name="_Book1 3" xfId="3092"/>
    <cellStyle name="_Book1 4" xfId="3093"/>
    <cellStyle name="_Book1 5" xfId="3094"/>
    <cellStyle name="_cN대야고가(A1)" xfId="3095"/>
    <cellStyle name="_laroux" xfId="53"/>
    <cellStyle name="_NEGS_1화 [0]_nh_x0010_통화 [0]_OCT-Price" xfId="3096"/>
    <cellStyle name="_NEGS_1화 [0]_nh_x0010_통화 [0]_OCT-Price 2" xfId="3097"/>
    <cellStyle name="_PRICE" xfId="3098"/>
    <cellStyle name="_STA.2+300-2+860.9 배수계획(최종확정)" xfId="3099"/>
    <cellStyle name="_type6(최종)" xfId="3100"/>
    <cellStyle name="_X" xfId="2858"/>
    <cellStyle name="_가양-화곡내역(일위대가)" xfId="3101"/>
    <cellStyle name="_가양-화곡내역(일위대가)_5옹벽공" xfId="3102"/>
    <cellStyle name="_가양-화곡내역(일위대가)_5옹벽공_맨홀구조물공" xfId="3103"/>
    <cellStyle name="_가양-화곡내역(일위대가)_5옹벽공_수량산출서" xfId="3104"/>
    <cellStyle name="_가양-화곡내역(일위대가)_가양-화곡내역(토형100M)" xfId="3105"/>
    <cellStyle name="_가양-화곡내역(일위대가)_가양-화곡내역(토형100M)_5옹벽공" xfId="3106"/>
    <cellStyle name="_가양-화곡내역(일위대가)_가양-화곡내역(토형100M)_5옹벽공_맨홀구조물공" xfId="3107"/>
    <cellStyle name="_가양-화곡내역(일위대가)_가양-화곡내역(토형100M)_5옹벽공_수량산출서" xfId="3108"/>
    <cellStyle name="_가양-화곡내역(일위대가)_가양-화곡내역(토형100M)_맨홀구조물공" xfId="3109"/>
    <cellStyle name="_가양-화곡내역(일위대가)_가양-화곡내역(토형100M)_수량산출" xfId="3110"/>
    <cellStyle name="_가양-화곡내역(일위대가)_가양-화곡내역(토형100M)_수량산출_5옹벽공" xfId="3111"/>
    <cellStyle name="_가양-화곡내역(일위대가)_가양-화곡내역(토형100M)_수량산출_5옹벽공_맨홀구조물공" xfId="3112"/>
    <cellStyle name="_가양-화곡내역(일위대가)_가양-화곡내역(토형100M)_수량산출_5옹벽공_수량산출서" xfId="3113"/>
    <cellStyle name="_가양-화곡내역(일위대가)_가양-화곡내역(토형100M)_수량산출_맨홀구조물공" xfId="3114"/>
    <cellStyle name="_가양-화곡내역(일위대가)_가양-화곡내역(토형100M)_수량산출_수량산출서" xfId="3115"/>
    <cellStyle name="_가양-화곡내역(일위대가)_가양-화곡내역(토형100M)_수량산출_옹벽공" xfId="3116"/>
    <cellStyle name="_가양-화곡내역(일위대가)_가양-화곡내역(토형100M)_수량산출_옹벽공_맨홀구조물공" xfId="3117"/>
    <cellStyle name="_가양-화곡내역(일위대가)_가양-화곡내역(토형100M)_수량산출_옹벽공_수량산출서" xfId="3118"/>
    <cellStyle name="_가양-화곡내역(일위대가)_가양-화곡내역(토형100M)_수량산출_옹벽수량" xfId="3119"/>
    <cellStyle name="_가양-화곡내역(일위대가)_가양-화곡내역(토형100M)_수량산출_옹벽수량_맨홀구조물공" xfId="3120"/>
    <cellStyle name="_가양-화곡내역(일위대가)_가양-화곡내역(토형100M)_수량산출_옹벽수량_수량산출서" xfId="3121"/>
    <cellStyle name="_가양-화곡내역(일위대가)_가양-화곡내역(토형100M)_수량산출서" xfId="3122"/>
    <cellStyle name="_가양-화곡내역(일위대가)_가양-화곡내역(토형100M)_옹벽공" xfId="3123"/>
    <cellStyle name="_가양-화곡내역(일위대가)_가양-화곡내역(토형100M)_옹벽공_맨홀구조물공" xfId="3124"/>
    <cellStyle name="_가양-화곡내역(일위대가)_가양-화곡내역(토형100M)_옹벽공_수량산출서" xfId="3125"/>
    <cellStyle name="_가양-화곡내역(일위대가)_가양-화곡내역(토형100M)_옹벽수량" xfId="3126"/>
    <cellStyle name="_가양-화곡내역(일위대가)_가양-화곡내역(토형100M)_옹벽수량_맨홀구조물공" xfId="3127"/>
    <cellStyle name="_가양-화곡내역(일위대가)_가양-화곡내역(토형100M)_옹벽수량_수량산출서" xfId="3128"/>
    <cellStyle name="_가양-화곡내역(일위대가)_맨홀구조물공" xfId="3129"/>
    <cellStyle name="_가양-화곡내역(일위대가)_수량산출서" xfId="3130"/>
    <cellStyle name="_가양-화곡내역(일위대가)_옹벽공" xfId="3131"/>
    <cellStyle name="_가양-화곡내역(일위대가)_옹벽공_맨홀구조물공" xfId="3132"/>
    <cellStyle name="_가양-화곡내역(일위대가)_옹벽공_수량산출서" xfId="3133"/>
    <cellStyle name="_가양-화곡내역(일위대가)_옹벽수량" xfId="3134"/>
    <cellStyle name="_가양-화곡내역(일위대가)_옹벽수량_맨홀구조물공" xfId="3135"/>
    <cellStyle name="_가양-화곡내역(일위대가)_옹벽수량_수량산출서" xfId="3136"/>
    <cellStyle name="_가양-화곡내역(토형100M)" xfId="3137"/>
    <cellStyle name="_가양-화곡내역(토형100M)_5옹벽공" xfId="3138"/>
    <cellStyle name="_가양-화곡내역(토형100M)_5옹벽공_맨홀구조물공" xfId="3139"/>
    <cellStyle name="_가양-화곡내역(토형100M)_5옹벽공_수량산출서" xfId="3140"/>
    <cellStyle name="_가양-화곡내역(토형100M)_맨홀구조물공" xfId="3141"/>
    <cellStyle name="_가양-화곡내역(토형100M)_수량산출" xfId="3142"/>
    <cellStyle name="_가양-화곡내역(토형100M)_수량산출_5옹벽공" xfId="3143"/>
    <cellStyle name="_가양-화곡내역(토형100M)_수량산출_5옹벽공_맨홀구조물공" xfId="3144"/>
    <cellStyle name="_가양-화곡내역(토형100M)_수량산출_5옹벽공_수량산출서" xfId="3145"/>
    <cellStyle name="_가양-화곡내역(토형100M)_수량산출_맨홀구조물공" xfId="3146"/>
    <cellStyle name="_가양-화곡내역(토형100M)_수량산출_수량산출서" xfId="3147"/>
    <cellStyle name="_가양-화곡내역(토형100M)_수량산출_옹벽공" xfId="3148"/>
    <cellStyle name="_가양-화곡내역(토형100M)_수량산출_옹벽공_맨홀구조물공" xfId="3149"/>
    <cellStyle name="_가양-화곡내역(토형100M)_수량산출_옹벽공_수량산출서" xfId="3150"/>
    <cellStyle name="_가양-화곡내역(토형100M)_수량산출_옹벽수량" xfId="3151"/>
    <cellStyle name="_가양-화곡내역(토형100M)_수량산출_옹벽수량_맨홀구조물공" xfId="3152"/>
    <cellStyle name="_가양-화곡내역(토형100M)_수량산출_옹벽수량_수량산출서" xfId="3153"/>
    <cellStyle name="_가양-화곡내역(토형100M)_수량산출서" xfId="3154"/>
    <cellStyle name="_가양-화곡내역(토형100M)_옹벽공" xfId="3155"/>
    <cellStyle name="_가양-화곡내역(토형100M)_옹벽공_맨홀구조물공" xfId="3156"/>
    <cellStyle name="_가양-화곡내역(토형100M)_옹벽공_수량산출서" xfId="3157"/>
    <cellStyle name="_가양-화곡내역(토형100M)_옹벽수량" xfId="3158"/>
    <cellStyle name="_가양-화곡내역(토형100M)_옹벽수량_맨홀구조물공" xfId="3159"/>
    <cellStyle name="_가양-화곡내역(토형100M)_옹벽수량_수량산출서" xfId="3160"/>
    <cellStyle name="_갈현동 내역" xfId="3161"/>
    <cellStyle name="_개략설계내역서-우장산배수지(2006)-1월16일" xfId="3162"/>
    <cellStyle name="_건축심사내역서-최종" xfId="6244"/>
    <cellStyle name="_견적서(병점지하차도-균열)" xfId="3163"/>
    <cellStyle name="_견적서(병점지하차도-균열)_견적서(쌍우,묵호사이로)" xfId="3164"/>
    <cellStyle name="_견적서(병점지하차도-균열)_견적서(콘크리닉,원효대교보수)" xfId="3165"/>
    <cellStyle name="_경영개선활동상반기실적(990708)" xfId="3166"/>
    <cellStyle name="_경영개선활동상반기실적(990708)_1" xfId="3167"/>
    <cellStyle name="_경영개선활동상반기실적(990708)_2" xfId="3168"/>
    <cellStyle name="_경영개선활성화방안(990802)" xfId="3169"/>
    <cellStyle name="_경영개선활성화방안(990802)_1" xfId="3170"/>
    <cellStyle name="_계약금액변경에따른 실정보고서철" xfId="3171"/>
    <cellStyle name="_계약금액변경에따른 실정보고서철_도로굴착 복구비 정비대장-1" xfId="3172"/>
    <cellStyle name="_계약내역(삼탄천)" xfId="3173"/>
    <cellStyle name="_계약내역(삼탄천)_03안전관리계획서(두정천교)" xfId="3174"/>
    <cellStyle name="_계약내역(삼탄천)_시공계획서" xfId="3175"/>
    <cellStyle name="_계약내역(삼탄천)_시공계획서(email발송분)" xfId="3176"/>
    <cellStyle name="_계약내역(삼탄천)_안전관리계획서fin" xfId="3177"/>
    <cellStyle name="_계약내역(삼탄천)_안전관리비-송청2교" xfId="3178"/>
    <cellStyle name="_계약내역(삼탄천)_예정공정표(최종수정본)" xfId="3179"/>
    <cellStyle name="_계약내역(성남시청- 단대천-신구대간)" xfId="3180"/>
    <cellStyle name="_계약내역(성남시청- 단대천-신구대간)_03시공계획서" xfId="3181"/>
    <cellStyle name="_계약내역(성남시청- 단대천-신구대간)_03안전관리계획서(두정천교)" xfId="3182"/>
    <cellStyle name="_계약내역(성남시청- 단대천-신구대간)_07착공계(구학교)" xfId="3183"/>
    <cellStyle name="_계약내역(성남시청- 단대천-신구대간)_07착공계(군간교)" xfId="3184"/>
    <cellStyle name="_계약내역(성남시청- 단대천-신구대간)_07착공계(군간교)_01착공계(강변2로교)" xfId="3185"/>
    <cellStyle name="_계약내역(성남시청- 단대천-신구대간)_07착공계(군간교)_03안전관리계획서(두정천교)" xfId="3186"/>
    <cellStyle name="_계약내역(성남시청- 단대천-신구대간)_07착공계(군간교)_시공계획서" xfId="3187"/>
    <cellStyle name="_계약내역(성남시청- 단대천-신구대간)_07착공계(군간교)_착공계(성락)" xfId="3188"/>
    <cellStyle name="_계약내역(성남시청- 단대천-신구대간)_08계약내역서" xfId="3189"/>
    <cellStyle name="_계약내역(성남시청- 단대천-신구대간)_계약내역서" xfId="3190"/>
    <cellStyle name="_계약내역(성남시청- 단대천-신구대간)_계약내역서03" xfId="3191"/>
    <cellStyle name="_계약내역(성남시청- 단대천-신구대간)_계약내역서03_01착공계(강변2로교)" xfId="3192"/>
    <cellStyle name="_계약내역(성남시청- 단대천-신구대간)_계약내역서03_03안전관리계획서(두정천교)" xfId="3193"/>
    <cellStyle name="_계약내역(성남시청- 단대천-신구대간)_계약내역서03_시공계획서" xfId="3194"/>
    <cellStyle name="_계약내역(성남시청- 단대천-신구대간)_계약내역서03_착공계(성락)" xfId="3195"/>
    <cellStyle name="_계약내역(성남시청- 단대천-신구대간)_계약내역서97" xfId="3196"/>
    <cellStyle name="_계약내역(성남시청- 단대천-신구대간)_설계변경내역2(단대천)" xfId="3197"/>
    <cellStyle name="_계약내역(성남시청- 단대천-신구대간)_설계변경내역2(단대천)_포항물양장(수정2)" xfId="3198"/>
    <cellStyle name="_계약내역(성남시청- 단대천-신구대간)_설계변경내역2(단대천)_포항물양장(수정2)_송도물양장내역(확정)97" xfId="3199"/>
    <cellStyle name="_계약내역(성남시청- 단대천-신구대간)_설계변경내역2(단대천)_포항물양장(수정2)_송도물양장내역(확정)97_포항변경내역서" xfId="3200"/>
    <cellStyle name="_계약내역(성남시청- 단대천-신구대간)_설계변경내역2(단대천)_포항물양장(수정2)_포항변경내역서" xfId="3201"/>
    <cellStyle name="_계약내역(성남시청- 단대천-신구대간)_설계변경내역2(단대천)_포항변경내역서" xfId="3202"/>
    <cellStyle name="_계약내역(성남시청- 단대천-신구대간)_시공계획서" xfId="3203"/>
    <cellStyle name="_계약내역(성남시청- 단대천-신구대간)_시공계획서_03안전관리계획서(두정천교)" xfId="3204"/>
    <cellStyle name="_계약내역(성남시청- 단대천-신구대간)_시공계획서_1" xfId="3205"/>
    <cellStyle name="_계약내역(성남시청- 단대천-신구대간)_시공계획서_시공계획서" xfId="3206"/>
    <cellStyle name="_계약내역(성남시청- 단대천-신구대간)_시공계획서_시공계획서(email발송분)" xfId="3207"/>
    <cellStyle name="_계약내역(성남시청- 단대천-신구대간)_시공계획서_안전관리계획서fin" xfId="3208"/>
    <cellStyle name="_계약내역(성남시청- 단대천-신구대간)_시공계획서_안전관리비-송청2교" xfId="3209"/>
    <cellStyle name="_계약내역(성남시청- 단대천-신구대간)_시공계획서_예정공정표(최종수정본)" xfId="3210"/>
    <cellStyle name="_계약내역(성남시청- 단대천-신구대간)_안전관리계획서fin" xfId="3211"/>
    <cellStyle name="_계약내역(성남시청- 단대천-신구대간)_예정공정표(97" xfId="3212"/>
    <cellStyle name="_계약내역(성남시청- 단대천-신구대간)_예정공정표(97_03안전관리계획서(두정천교)" xfId="3213"/>
    <cellStyle name="_계약내역(성남시청- 단대천-신구대간)_예정공정표(97_시공계획서" xfId="3214"/>
    <cellStyle name="_계약내역(성남시청- 단대천-신구대간)_예정공정표(97_시공계획서(email발송분)" xfId="3215"/>
    <cellStyle name="_계약내역(성남시청- 단대천-신구대간)_예정공정표(97_안전관리계획서fin" xfId="3216"/>
    <cellStyle name="_계약내역(성남시청- 단대천-신구대간)_예정공정표(97_안전관리비-송청2교" xfId="3217"/>
    <cellStyle name="_계약내역(성남시청- 단대천-신구대간)_예정공정표(97_예정공정표(최종수정본)" xfId="3218"/>
    <cellStyle name="_계약내역(성남시청- 단대천-신구대간)_일위대가산출기준" xfId="3219"/>
    <cellStyle name="_계약내역(성남시청- 단대천-신구대간)_포항물양장(수정2)" xfId="3220"/>
    <cellStyle name="_계약내역(성남시청- 단대천-신구대간)_포항물양장(수정2)_송도물양장내역(확정)97" xfId="3221"/>
    <cellStyle name="_계약내역(성남시청- 단대천-신구대간)_포항물양장(수정2)_송도물양장내역(확정)97_포항변경내역서" xfId="3222"/>
    <cellStyle name="_계약내역(성남시청- 단대천-신구대간)_포항물양장(수정2)_포항변경내역서" xfId="3223"/>
    <cellStyle name="_계약내역(안춘천)" xfId="3224"/>
    <cellStyle name="_계약내역(안춘천)_03안전관리계획서(두정천교)" xfId="3225"/>
    <cellStyle name="_계약내역(안춘천)_시공계획서" xfId="3226"/>
    <cellStyle name="_계약내역(안춘천)_시공계획서(email발송분)" xfId="3227"/>
    <cellStyle name="_계약내역(안춘천)_안전관리계획서fin" xfId="3228"/>
    <cellStyle name="_계약내역(안춘천)_안전관리비-송청2교" xfId="3229"/>
    <cellStyle name="_계약내역(안춘천)_예정공정표(최종수정본)" xfId="3230"/>
    <cellStyle name="_계약내역서" xfId="3231"/>
    <cellStyle name="_계약내역서_03안전관리계획서(두정천교)" xfId="3232"/>
    <cellStyle name="_계약내역서_시공계획서" xfId="3233"/>
    <cellStyle name="_계약내역서03" xfId="3234"/>
    <cellStyle name="_계약내역서03_01착공계(강변2로교)" xfId="3235"/>
    <cellStyle name="_계약내역서03_03안전관리계획서(두정천교)" xfId="3236"/>
    <cellStyle name="_계약내역서03_시공계획서" xfId="3237"/>
    <cellStyle name="_계약내역서03_착공계(성락)" xfId="3238"/>
    <cellStyle name="_계약내역서97" xfId="3239"/>
    <cellStyle name="_계약수정안_B" xfId="3240"/>
    <cellStyle name="_계약수정안_B 10" xfId="3241"/>
    <cellStyle name="_계약수정안_B 11" xfId="3242"/>
    <cellStyle name="_계약수정안_B 12" xfId="3243"/>
    <cellStyle name="_계약수정안_B 13" xfId="3244"/>
    <cellStyle name="_계약수정안_B 14" xfId="3245"/>
    <cellStyle name="_계약수정안_B 15" xfId="3246"/>
    <cellStyle name="_계약수정안_B 16" xfId="3247"/>
    <cellStyle name="_계약수정안_B 17" xfId="3248"/>
    <cellStyle name="_계약수정안_B 18" xfId="3249"/>
    <cellStyle name="_계약수정안_B 19" xfId="3250"/>
    <cellStyle name="_계약수정안_B 2" xfId="3251"/>
    <cellStyle name="_계약수정안_B 20" xfId="3252"/>
    <cellStyle name="_계약수정안_B 21" xfId="3253"/>
    <cellStyle name="_계약수정안_B 22" xfId="3254"/>
    <cellStyle name="_계약수정안_B 23" xfId="3255"/>
    <cellStyle name="_계약수정안_B 3" xfId="3256"/>
    <cellStyle name="_계약수정안_B 4" xfId="3257"/>
    <cellStyle name="_계약수정안_B 5" xfId="3258"/>
    <cellStyle name="_계약수정안_B 6" xfId="3259"/>
    <cellStyle name="_계약수정안_B 7" xfId="3260"/>
    <cellStyle name="_계약수정안_B 8" xfId="3261"/>
    <cellStyle name="_계약수정안_B 9" xfId="3262"/>
    <cellStyle name="_고모고가 교대1-7.0m" xfId="3263"/>
    <cellStyle name="_고모고가-A1(고철_직접)" xfId="3264"/>
    <cellStyle name="_고모고가-A1(고철_직접)0616" xfId="3265"/>
    <cellStyle name="_공내역서" xfId="3266"/>
    <cellStyle name="_공문서03" xfId="3267"/>
    <cellStyle name="_공문서03_03시공계획서" xfId="3268"/>
    <cellStyle name="_공문서03_03안전관리계획서(두정천교)" xfId="3269"/>
    <cellStyle name="_공문서03_07재착공계(포항송도부두)" xfId="3270"/>
    <cellStyle name="_공문서03_07착공계(구학교)" xfId="3271"/>
    <cellStyle name="_공문서03_07착공계(군간교)" xfId="3272"/>
    <cellStyle name="_공문서03_07착공계(군간교)_01착공계(강변2로교)" xfId="3273"/>
    <cellStyle name="_공문서03_07착공계(군간교)_03안전관리계획서(두정천교)" xfId="3274"/>
    <cellStyle name="_공문서03_07착공계(군간교)_시공계획서" xfId="3275"/>
    <cellStyle name="_공문서03_07착공계(군간교)_착공계(성락)" xfId="3276"/>
    <cellStyle name="_공문서03_08계약내역서" xfId="3277"/>
    <cellStyle name="_공문서03_2005안풍건설공문" xfId="3278"/>
    <cellStyle name="_공문서03_Book1" xfId="3279"/>
    <cellStyle name="_공문서03_계약내역서03" xfId="3280"/>
    <cellStyle name="_공문서03_계약내역서03_01착공계(강변2로교)" xfId="3281"/>
    <cellStyle name="_공문서03_계약내역서03_03안전관리계획서(두정천교)" xfId="3282"/>
    <cellStyle name="_공문서03_계약내역서03_시공계획서" xfId="3283"/>
    <cellStyle name="_공문서03_계약내역서03_착공계(성락)" xfId="3284"/>
    <cellStyle name="_공문서03_계약내역서97" xfId="3285"/>
    <cellStyle name="_공문서03_구인교 안전관리비정산" xfId="3286"/>
    <cellStyle name="_공문서03_시공계획서" xfId="3287"/>
    <cellStyle name="_공문서03_시공계획서(email발송분)" xfId="3288"/>
    <cellStyle name="_공문서03_아호교 안전관리비정산" xfId="3289"/>
    <cellStyle name="_공문서03_안전관리계획서fin" xfId="3290"/>
    <cellStyle name="_공문서03_안전관리비-송청2교" xfId="3291"/>
    <cellStyle name="_공문서03_예정공정표(최종수정본)" xfId="3292"/>
    <cellStyle name="_공문서03_착공계(과천종합청사)" xfId="3293"/>
    <cellStyle name="_공문서03_착공계(상동심곡고가교)" xfId="3294"/>
    <cellStyle name="_공문서03_착공계(상동심곡고가교)_03안전관리계획서(두정천교)" xfId="3295"/>
    <cellStyle name="_공문서03_착공계(상동심곡고가교)_시공계획서" xfId="3296"/>
    <cellStyle name="_공문서03_착공계(상동심곡고가교)_시공계획서(email발송분)" xfId="3297"/>
    <cellStyle name="_공문서03_착공계(상동심곡고가교)_안전관리계획서fin" xfId="3298"/>
    <cellStyle name="_공문서03_착공계(상동심곡고가교)_안전관리비-송청2교" xfId="3299"/>
    <cellStyle name="_공문서03_착공계(상동심곡고가교)_예정공정표(최종수정본)" xfId="3300"/>
    <cellStyle name="_공문서03_착공계(석수교)" xfId="3301"/>
    <cellStyle name="_공사요율표-031008" xfId="3302"/>
    <cellStyle name="_교대복선(직접기초)" xfId="3303"/>
    <cellStyle name="_교좌받침검토" xfId="3304"/>
    <cellStyle name="_국도42호선여량지구오르막차로" xfId="54"/>
    <cellStyle name="_굴착승인 미굴착내역" xfId="3305"/>
    <cellStyle name="_굴착승인 미굴착내역_도로굴착 복구비 정비대장-1" xfId="3306"/>
    <cellStyle name="_낙성대배수지보수공사실시설계-20060120" xfId="3307"/>
    <cellStyle name="_내역(안춘천)" xfId="3308"/>
    <cellStyle name="_내역(안춘천)_03안전관리계획서(두정천교)" xfId="3309"/>
    <cellStyle name="_내역(안춘천)_시공계획서" xfId="3310"/>
    <cellStyle name="_내역(안춘천)_시공계획서(email발송분)" xfId="3311"/>
    <cellStyle name="_내역(안춘천)_안전관리계획서fin" xfId="3312"/>
    <cellStyle name="_내역(안춘천)_안전관리비-송청2교" xfId="3313"/>
    <cellStyle name="_내역(안춘천)_예정공정표(최종수정본)" xfId="3314"/>
    <cellStyle name="_내역및신규단가" xfId="3315"/>
    <cellStyle name="_내역서" xfId="3316"/>
    <cellStyle name="_내역서 2" xfId="3317"/>
    <cellStyle name="_내역서 3" xfId="3318"/>
    <cellStyle name="_내역서(자동제어)" xfId="2859"/>
    <cellStyle name="_내역서0505" xfId="3319"/>
    <cellStyle name="_노은2지구 내역서(수정)" xfId="2860"/>
    <cellStyle name="_당곡소하천" xfId="3320"/>
    <cellStyle name="_당사견적" xfId="3321"/>
    <cellStyle name="_대길2 농로" xfId="3322"/>
    <cellStyle name="_도곡4-A1" xfId="3323"/>
    <cellStyle name="_도곡4-A1_교대복선(직접기초)" xfId="3324"/>
    <cellStyle name="_도곡4-A1_본선교대" xfId="3325"/>
    <cellStyle name="_도곡4-A1_본선교대_억만천(시점부)-직접기초mass" xfId="3326"/>
    <cellStyle name="_도곡4-A1_본선교대_인덕천(시점부)-말뚝기초" xfId="3327"/>
    <cellStyle name="_도곡4-A1_본선교대_표지" xfId="3328"/>
    <cellStyle name="_도곡4-A1_석정 (시점부)" xfId="3329"/>
    <cellStyle name="_도곡4-A1_소동천교(A2)" xfId="3330"/>
    <cellStyle name="_도곡4-A1_억만천(시점부)-직접기초mass" xfId="3331"/>
    <cellStyle name="_도곡4-A1_연화4교(A1)" xfId="3332"/>
    <cellStyle name="_도곡4-A1_인덕천(시점부)-말뚝기초" xfId="3333"/>
    <cellStyle name="_도곡4-A1_표지" xfId="3334"/>
    <cellStyle name="_도급내역서(속사교_1안)" xfId="3335"/>
    <cellStyle name="_도급내역서(속사교_2안)" xfId="3336"/>
    <cellStyle name="_도로굴착 복구비 정비대장-1" xfId="3337"/>
    <cellStyle name="_도리농로" xfId="3338"/>
    <cellStyle name="_도장공사비 산출" xfId="3339"/>
    <cellStyle name="_돌고개농로" xfId="3340"/>
    <cellStyle name="_동락천계약서" xfId="3341"/>
    <cellStyle name="_동부도로자재단가조사" xfId="3342"/>
    <cellStyle name="_말뚝제원" xfId="3343"/>
    <cellStyle name="_맑은물보내기 내역서(계약내역서)" xfId="3344"/>
    <cellStyle name="_맑은물보내기 내역서(계약내역서)_도로굴착 복구비 정비대장-1" xfId="3345"/>
    <cellStyle name="_맨홀구조물공" xfId="3346"/>
    <cellStyle name="_맨홀보수보강각종" xfId="3347"/>
    <cellStyle name="_맨홀실정보고" xfId="3348"/>
    <cellStyle name="_무극가로망정비사업2지구(제방)" xfId="3349"/>
    <cellStyle name="_밀재소하천" xfId="3350"/>
    <cellStyle name="_배수공" xfId="3351"/>
    <cellStyle name="_배수공3" xfId="3352"/>
    <cellStyle name="_변경_복명_수지예산" xfId="3353"/>
    <cellStyle name="_별첨(계획서및실적서양식)" xfId="3354"/>
    <cellStyle name="_별첨(계획서및실적서양식)_1" xfId="3355"/>
    <cellStyle name="_복사본 제출내역서" xfId="3356"/>
    <cellStyle name="_본동-수량산출서(보수만)" xfId="3357"/>
    <cellStyle name="_본선교대" xfId="3358"/>
    <cellStyle name="_본선교대_억만천(시점부)-직접기초mass" xfId="3359"/>
    <cellStyle name="_본선교대_인덕천(시점부)-말뚝기초" xfId="3360"/>
    <cellStyle name="_본선교대_표지" xfId="3361"/>
    <cellStyle name="_봉현내역서최종11-05" xfId="2861"/>
    <cellStyle name="_봉현내역서최종11-05 2" xfId="3362"/>
    <cellStyle name="_봉현내역서최종11-05 2 2" xfId="3363"/>
    <cellStyle name="_봉현내역서최종11-05 3" xfId="3364"/>
    <cellStyle name="_부대공" xfId="3365"/>
    <cellStyle name="_북포항포장보강공사(정산)" xfId="3366"/>
    <cellStyle name="_비상연락망" xfId="3367"/>
    <cellStyle name="_사방품셈초안(김천금릉)" xfId="3368"/>
    <cellStyle name="_사본 - 97-2대대" xfId="55"/>
    <cellStyle name="_삼탄천외1개교내역(186백만원)" xfId="3369"/>
    <cellStyle name="_삼탄천외1개교내역(186백만원)_03안전관리계획서(두정천교)" xfId="3370"/>
    <cellStyle name="_삼탄천외1개교내역(186백만원)_시공계획서" xfId="3371"/>
    <cellStyle name="_삼탄천외1개교내역(186백만원)_시공계획서(email발송분)" xfId="3372"/>
    <cellStyle name="_삼탄천외1개교내역(186백만원)_안전관리계획서fin" xfId="3373"/>
    <cellStyle name="_삼탄천외1개교내역(186백만원)_안전관리비-송청2교" xfId="3374"/>
    <cellStyle name="_삼탄천외1개교내역(186백만원)_예정공정표(최종수정본)" xfId="3375"/>
    <cellStyle name="_삼탄천외1개교내역(186백만원)_포항물양장(수정2)" xfId="3376"/>
    <cellStyle name="_삼탄천외1개교내역(186백만원)_포항물양장(수정2)_송도물양장내역(확정)97" xfId="3377"/>
    <cellStyle name="_삼탄천외1개교내역(186백만원)_포항물양장(수정2)_송도물양장내역(확정)97_포항변경내역서" xfId="3378"/>
    <cellStyle name="_삼탄천외1개교내역(186백만원)_포항물양장(수정2)_포항변경내역서" xfId="3379"/>
    <cellStyle name="_삼탄천외1개교내역(186백만원)_포항변경내역서" xfId="3380"/>
    <cellStyle name="_상이군경회-2006년(배수지단가)" xfId="3381"/>
    <cellStyle name="_석교농로" xfId="3382"/>
    <cellStyle name="_석정 (시점부)" xfId="3383"/>
    <cellStyle name="_선금급신청서" xfId="3384"/>
    <cellStyle name="_설계기초자료-2005상반기" xfId="3385"/>
    <cellStyle name="_설계기초자료-2006상반" xfId="3386"/>
    <cellStyle name="_설계기초자료-2006상반기(수정분)" xfId="3387"/>
    <cellStyle name="_설계기초자료및산출근거(288호)-2006상반기노임적용" xfId="3388"/>
    <cellStyle name="_설계내역서" xfId="3389"/>
    <cellStyle name="_설계내역서 2" xfId="3390"/>
    <cellStyle name="_설계내역서 2 2" xfId="3391"/>
    <cellStyle name="_설계내역서 2 3" xfId="3392"/>
    <cellStyle name="_설계내역서 3" xfId="3393"/>
    <cellStyle name="_설계내역서 4" xfId="3394"/>
    <cellStyle name="_설계내역서 5" xfId="3395"/>
    <cellStyle name="_설계내역서(도곡교)-정해구-20060424" xfId="3396"/>
    <cellStyle name="_설계내역서-우장산배수지(2005)" xfId="3397"/>
    <cellStyle name="_설계내역서-월계배수지(2005)-3월28일" xfId="3398"/>
    <cellStyle name="_설계변경 설계가 산출" xfId="3399"/>
    <cellStyle name="_설계변경(상부)2" xfId="3400"/>
    <cellStyle name="_설계변경-rev1" xfId="3401"/>
    <cellStyle name="_설계변경내역2(단대천)" xfId="3402"/>
    <cellStyle name="_설계변경내역2(단대천)_포항물양장(수정2)" xfId="3403"/>
    <cellStyle name="_설계변경내역2(단대천)_포항물양장(수정2)_송도물양장내역(확정)97" xfId="3404"/>
    <cellStyle name="_설계변경내역2(단대천)_포항물양장(수정2)_송도물양장내역(확정)97_포항변경내역서" xfId="3405"/>
    <cellStyle name="_설계변경내역2(단대천)_포항물양장(수정2)_포항변경내역서" xfId="3406"/>
    <cellStyle name="_설계변경내역2(단대천)_포항변경내역서" xfId="3407"/>
    <cellStyle name="_설계예산서(동부)" xfId="3408"/>
    <cellStyle name="_설계예산서(설계)" xfId="3409"/>
    <cellStyle name="_설계예산서(진부교)" xfId="3410"/>
    <cellStyle name="_소동천교(A2)" xfId="3411"/>
    <cellStyle name="_소여천10공구" xfId="3412"/>
    <cellStyle name="_수" xfId="3413"/>
    <cellStyle name="_수 " xfId="3414"/>
    <cellStyle name="_수공" xfId="3415"/>
    <cellStyle name="_수공(" xfId="3416"/>
    <cellStyle name="_수공( " xfId="3417"/>
    <cellStyle name="_수공(성" xfId="3418"/>
    <cellStyle name="_수공(성 " xfId="3419"/>
    <cellStyle name="_수공(성남" xfId="3420"/>
    <cellStyle name="_수공(성남)" xfId="3421"/>
    <cellStyle name="_수공(성남) " xfId="3422"/>
    <cellStyle name="_수공(성남)설" xfId="3423"/>
    <cellStyle name="_수공(성남)설 " xfId="3424"/>
    <cellStyle name="_수공(성남)설계" xfId="3425"/>
    <cellStyle name="_수공(성남)설계_" xfId="3426"/>
    <cellStyle name="_수공(성남)설계_ " xfId="3427"/>
    <cellStyle name="_수공(성남)설계_03시공계획서" xfId="3428"/>
    <cellStyle name="_수공(성남)설계_03안전관리계획서(두정천교)" xfId="3429"/>
    <cellStyle name="_수공(성남)설계_07착공계(구학교)" xfId="3430"/>
    <cellStyle name="_수공(성남)설계_07착공계(군간교)" xfId="3431"/>
    <cellStyle name="_수공(성남)설계_07착공계(군간교)_01착공계(강변2로교)" xfId="3432"/>
    <cellStyle name="_수공(성남)설계_07착공계(군간교)_03안전관리계획서(두정천교)" xfId="3433"/>
    <cellStyle name="_수공(성남)설계_07착공계(군간교)_시공계획서" xfId="3434"/>
    <cellStyle name="_수공(성남)설계_07착공계(군간교)_착공계(성락)" xfId="3435"/>
    <cellStyle name="_수공(성남)설계_08계약내역서" xfId="3436"/>
    <cellStyle name="_수공(성남)설계_견적서(병점지하차도-균열)" xfId="3437"/>
    <cellStyle name="_수공(성남)설계_견적서(병점지하차도-균열)_견적서(쌍우,묵호사이로)" xfId="3438"/>
    <cellStyle name="_수공(성남)설계_견적서(병점지하차도-균열)_견적서(콘크리닉,원효대교보수)" xfId="3439"/>
    <cellStyle name="_수공(성남)설계_계약내역(삼탄천)" xfId="3440"/>
    <cellStyle name="_수공(성남)설계_계약내역(삼탄천)_03안전관리계획서(두정천교)" xfId="3441"/>
    <cellStyle name="_수공(성남)설계_계약내역(삼탄천)_시공계획서" xfId="3442"/>
    <cellStyle name="_수공(성남)설계_계약내역(삼탄천)_시공계획서(email발송분)" xfId="3443"/>
    <cellStyle name="_수공(성남)설계_계약내역(삼탄천)_안전관리계획서fin" xfId="3444"/>
    <cellStyle name="_수공(성남)설계_계약내역(삼탄천)_안전관리비-송청2교" xfId="3445"/>
    <cellStyle name="_수공(성남)설계_계약내역(삼탄천)_예정공정표(최종수정본)" xfId="3446"/>
    <cellStyle name="_수공(성남)설계_계약내역(성남시청- 단대천-신구대간)" xfId="3447"/>
    <cellStyle name="_수공(성남)설계_계약내역(성남시청- 단대천-신구대간)_03시공계획서" xfId="3448"/>
    <cellStyle name="_수공(성남)설계_계약내역(성남시청- 단대천-신구대간)_03안전관리계획서(두정천교)" xfId="3449"/>
    <cellStyle name="_수공(성남)설계_계약내역(성남시청- 단대천-신구대간)_07착공계(구학교)" xfId="3450"/>
    <cellStyle name="_수공(성남)설계_계약내역(성남시청- 단대천-신구대간)_07착공계(군간교)" xfId="3451"/>
    <cellStyle name="_수공(성남)설계_계약내역(성남시청- 단대천-신구대간)_07착공계(군간교)_01착공계(강변2로교)" xfId="3452"/>
    <cellStyle name="_수공(성남)설계_계약내역(성남시청- 단대천-신구대간)_07착공계(군간교)_03안전관리계획서(두정천교)" xfId="3453"/>
    <cellStyle name="_수공(성남)설계_계약내역(성남시청- 단대천-신구대간)_07착공계(군간교)_시공계획서" xfId="3454"/>
    <cellStyle name="_수공(성남)설계_계약내역(성남시청- 단대천-신구대간)_07착공계(군간교)_착공계(성락)" xfId="3455"/>
    <cellStyle name="_수공(성남)설계_계약내역(성남시청- 단대천-신구대간)_08계약내역서" xfId="3456"/>
    <cellStyle name="_수공(성남)설계_계약내역(성남시청- 단대천-신구대간)_계약내역서" xfId="3457"/>
    <cellStyle name="_수공(성남)설계_계약내역(성남시청- 단대천-신구대간)_계약내역서03" xfId="3458"/>
    <cellStyle name="_수공(성남)설계_계약내역(성남시청- 단대천-신구대간)_계약내역서03_01착공계(강변2로교)" xfId="3459"/>
    <cellStyle name="_수공(성남)설계_계약내역(성남시청- 단대천-신구대간)_계약내역서03_03안전관리계획서(두정천교)" xfId="3460"/>
    <cellStyle name="_수공(성남)설계_계약내역(성남시청- 단대천-신구대간)_계약내역서03_시공계획서" xfId="3461"/>
    <cellStyle name="_수공(성남)설계_계약내역(성남시청- 단대천-신구대간)_계약내역서03_착공계(성락)" xfId="3462"/>
    <cellStyle name="_수공(성남)설계_계약내역(성남시청- 단대천-신구대간)_계약내역서97" xfId="3463"/>
    <cellStyle name="_수공(성남)설계_계약내역(성남시청- 단대천-신구대간)_설계변경내역2(단대천)" xfId="3464"/>
    <cellStyle name="_수공(성남)설계_계약내역(성남시청- 단대천-신구대간)_설계변경내역2(단대천)_포항물양장(수정2)" xfId="3465"/>
    <cellStyle name="_수공(성남)설계_계약내역(성남시청- 단대천-신구대간)_설계변경내역2(단대천)_포항물양장(수정2)_송도물양장내역(확정)97" xfId="3466"/>
    <cellStyle name="_수공(성남)설계_계약내역(성남시청- 단대천-신구대간)_설계변경내역2(단대천)_포항물양장(수정2)_송도물양장내역(확정)97_포항변경내역서" xfId="3467"/>
    <cellStyle name="_수공(성남)설계_계약내역(성남시청- 단대천-신구대간)_설계변경내역2(단대천)_포항물양장(수정2)_포항변경내역서" xfId="3468"/>
    <cellStyle name="_수공(성남)설계_계약내역(성남시청- 단대천-신구대간)_설계변경내역2(단대천)_포항변경내역서" xfId="3469"/>
    <cellStyle name="_수공(성남)설계_계약내역(성남시청- 단대천-신구대간)_시공계획서" xfId="3470"/>
    <cellStyle name="_수공(성남)설계_계약내역(성남시청- 단대천-신구대간)_시공계획서_03안전관리계획서(두정천교)" xfId="3471"/>
    <cellStyle name="_수공(성남)설계_계약내역(성남시청- 단대천-신구대간)_시공계획서_1" xfId="3472"/>
    <cellStyle name="_수공(성남)설계_계약내역(성남시청- 단대천-신구대간)_시공계획서_시공계획서" xfId="3473"/>
    <cellStyle name="_수공(성남)설계_계약내역(성남시청- 단대천-신구대간)_시공계획서_시공계획서(email발송분)" xfId="3474"/>
    <cellStyle name="_수공(성남)설계_계약내역(성남시청- 단대천-신구대간)_시공계획서_안전관리계획서fin" xfId="3475"/>
    <cellStyle name="_수공(성남)설계_계약내역(성남시청- 단대천-신구대간)_시공계획서_안전관리비-송청2교" xfId="3476"/>
    <cellStyle name="_수공(성남)설계_계약내역(성남시청- 단대천-신구대간)_시공계획서_예정공정표(최종수정본)" xfId="3477"/>
    <cellStyle name="_수공(성남)설계_계약내역(성남시청- 단대천-신구대간)_안전관리계획서fin" xfId="3478"/>
    <cellStyle name="_수공(성남)설계_계약내역(성남시청- 단대천-신구대간)_예정공정표(97" xfId="3479"/>
    <cellStyle name="_수공(성남)설계_계약내역(성남시청- 단대천-신구대간)_예정공정표(97_03안전관리계획서(두정천교)" xfId="3480"/>
    <cellStyle name="_수공(성남)설계_계약내역(성남시청- 단대천-신구대간)_예정공정표(97_시공계획서" xfId="3481"/>
    <cellStyle name="_수공(성남)설계_계약내역(성남시청- 단대천-신구대간)_예정공정표(97_시공계획서(email발송분)" xfId="3482"/>
    <cellStyle name="_수공(성남)설계_계약내역(성남시청- 단대천-신구대간)_예정공정표(97_안전관리계획서fin" xfId="3483"/>
    <cellStyle name="_수공(성남)설계_계약내역(성남시청- 단대천-신구대간)_예정공정표(97_안전관리비-송청2교" xfId="3484"/>
    <cellStyle name="_수공(성남)설계_계약내역(성남시청- 단대천-신구대간)_예정공정표(97_예정공정표(최종수정본)" xfId="3485"/>
    <cellStyle name="_수공(성남)설계_계약내역(성남시청- 단대천-신구대간)_일위대가산출기준" xfId="3486"/>
    <cellStyle name="_수공(성남)설계_계약내역(성남시청- 단대천-신구대간)_포항물양장(수정2)" xfId="3487"/>
    <cellStyle name="_수공(성남)설계_계약내역(성남시청- 단대천-신구대간)_포항물양장(수정2)_송도물양장내역(확정)97" xfId="3488"/>
    <cellStyle name="_수공(성남)설계_계약내역(성남시청- 단대천-신구대간)_포항물양장(수정2)_송도물양장내역(확정)97_포항변경내역서" xfId="3489"/>
    <cellStyle name="_수공(성남)설계_계약내역(성남시청- 단대천-신구대간)_포항물양장(수정2)_포항변경내역서" xfId="3490"/>
    <cellStyle name="_수공(성남)설계_계약내역(안춘천)" xfId="3491"/>
    <cellStyle name="_수공(성남)설계_계약내역(안춘천)_03안전관리계획서(두정천교)" xfId="3492"/>
    <cellStyle name="_수공(성남)설계_계약내역(안춘천)_시공계획서" xfId="3493"/>
    <cellStyle name="_수공(성남)설계_계약내역(안춘천)_시공계획서(email발송분)" xfId="3494"/>
    <cellStyle name="_수공(성남)설계_계약내역(안춘천)_안전관리계획서fin" xfId="3495"/>
    <cellStyle name="_수공(성남)설계_계약내역(안춘천)_안전관리비-송청2교" xfId="3496"/>
    <cellStyle name="_수공(성남)설계_계약내역(안춘천)_예정공정표(최종수정본)" xfId="3497"/>
    <cellStyle name="_수공(성남)설계_계약내역서" xfId="3498"/>
    <cellStyle name="_수공(성남)설계_계약내역서_03안전관리계획서(두정천교)" xfId="3499"/>
    <cellStyle name="_수공(성남)설계_계약내역서_시공계획서" xfId="3500"/>
    <cellStyle name="_수공(성남)설계_계약내역서03" xfId="3501"/>
    <cellStyle name="_수공(성남)설계_계약내역서03_01착공계(강변2로교)" xfId="3502"/>
    <cellStyle name="_수공(성남)설계_계약내역서03_03안전관리계획서(두정천교)" xfId="3503"/>
    <cellStyle name="_수공(성남)설계_계약내역서03_시공계획서" xfId="3504"/>
    <cellStyle name="_수공(성남)설계_계약내역서03_착공계(성락)" xfId="3505"/>
    <cellStyle name="_수공(성남)설계_계약내역서97" xfId="3506"/>
    <cellStyle name="_수공(성남)설계_공문서03" xfId="3507"/>
    <cellStyle name="_수공(성남)설계_공문서03_03시공계획서" xfId="3508"/>
    <cellStyle name="_수공(성남)설계_공문서03_03안전관리계획서(두정천교)" xfId="3509"/>
    <cellStyle name="_수공(성남)설계_공문서03_07재착공계(포항송도부두)" xfId="3510"/>
    <cellStyle name="_수공(성남)설계_공문서03_07착공계(구학교)" xfId="3511"/>
    <cellStyle name="_수공(성남)설계_공문서03_07착공계(군간교)" xfId="3512"/>
    <cellStyle name="_수공(성남)설계_공문서03_07착공계(군간교)_01착공계(강변2로교)" xfId="3513"/>
    <cellStyle name="_수공(성남)설계_공문서03_07착공계(군간교)_03안전관리계획서(두정천교)" xfId="3514"/>
    <cellStyle name="_수공(성남)설계_공문서03_07착공계(군간교)_시공계획서" xfId="3515"/>
    <cellStyle name="_수공(성남)설계_공문서03_07착공계(군간교)_착공계(성락)" xfId="3516"/>
    <cellStyle name="_수공(성남)설계_공문서03_08계약내역서" xfId="3517"/>
    <cellStyle name="_수공(성남)설계_공문서03_2005안풍건설공문" xfId="3518"/>
    <cellStyle name="_수공(성남)설계_공문서03_Book1" xfId="3519"/>
    <cellStyle name="_수공(성남)설계_공문서03_계약내역서03" xfId="3520"/>
    <cellStyle name="_수공(성남)설계_공문서03_계약내역서03_01착공계(강변2로교)" xfId="3521"/>
    <cellStyle name="_수공(성남)설계_공문서03_계약내역서03_03안전관리계획서(두정천교)" xfId="3522"/>
    <cellStyle name="_수공(성남)설계_공문서03_계약내역서03_시공계획서" xfId="3523"/>
    <cellStyle name="_수공(성남)설계_공문서03_계약내역서03_착공계(성락)" xfId="3524"/>
    <cellStyle name="_수공(성남)설계_공문서03_계약내역서97" xfId="3525"/>
    <cellStyle name="_수공(성남)설계_공문서03_구인교 안전관리비정산" xfId="3526"/>
    <cellStyle name="_수공(성남)설계_공문서03_시공계획서" xfId="3527"/>
    <cellStyle name="_수공(성남)설계_공문서03_시공계획서(email발송분)" xfId="3528"/>
    <cellStyle name="_수공(성남)설계_공문서03_아호교 안전관리비정산" xfId="3529"/>
    <cellStyle name="_수공(성남)설계_공문서03_안전관리계획서fin" xfId="3530"/>
    <cellStyle name="_수공(성남)설계_공문서03_안전관리비-송청2교" xfId="3531"/>
    <cellStyle name="_수공(성남)설계_공문서03_예정공정표(최종수정본)" xfId="3532"/>
    <cellStyle name="_수공(성남)설계_공문서03_착공계(과천종합청사)" xfId="3533"/>
    <cellStyle name="_수공(성남)설계_공문서03_착공계(상동심곡고가교)" xfId="3534"/>
    <cellStyle name="_수공(성남)설계_공문서03_착공계(상동심곡고가교)_03안전관리계획서(두정천교)" xfId="3535"/>
    <cellStyle name="_수공(성남)설계_공문서03_착공계(상동심곡고가교)_시공계획서" xfId="3536"/>
    <cellStyle name="_수공(성남)설계_공문서03_착공계(상동심곡고가교)_시공계획서(email발송분)" xfId="3537"/>
    <cellStyle name="_수공(성남)설계_공문서03_착공계(상동심곡고가교)_안전관리계획서fin" xfId="3538"/>
    <cellStyle name="_수공(성남)설계_공문서03_착공계(상동심곡고가교)_안전관리비-송청2교" xfId="3539"/>
    <cellStyle name="_수공(성남)설계_공문서03_착공계(상동심곡고가교)_예정공정표(최종수정본)" xfId="3540"/>
    <cellStyle name="_수공(성남)설계_공문서03_착공계(석수교)" xfId="3541"/>
    <cellStyle name="_수공(성남)설계_내역(안춘천)" xfId="3542"/>
    <cellStyle name="_수공(성남)설계_내역(안춘천)_03안전관리계획서(두정천교)" xfId="3543"/>
    <cellStyle name="_수공(성남)설계_내역(안춘천)_시공계획서" xfId="3544"/>
    <cellStyle name="_수공(성남)설계_내역(안춘천)_시공계획서(email발송분)" xfId="3545"/>
    <cellStyle name="_수공(성남)설계_내역(안춘천)_안전관리계획서fin" xfId="3546"/>
    <cellStyle name="_수공(성남)설계_내역(안춘천)_안전관리비-송청2교" xfId="3547"/>
    <cellStyle name="_수공(성남)설계_내역(안춘천)_예정공정표(최종수정본)" xfId="3548"/>
    <cellStyle name="_수공(성남)설계_내역서" xfId="3549"/>
    <cellStyle name="_수공(성남)설계_삼탄천외1개교내역(186백만원)" xfId="3550"/>
    <cellStyle name="_수공(성남)설계_삼탄천외1개교내역(186백만원)_03안전관리계획서(두정천교)" xfId="3551"/>
    <cellStyle name="_수공(성남)설계_삼탄천외1개교내역(186백만원)_시공계획서" xfId="3552"/>
    <cellStyle name="_수공(성남)설계_삼탄천외1개교내역(186백만원)_시공계획서(email발송분)" xfId="3553"/>
    <cellStyle name="_수공(성남)설계_삼탄천외1개교내역(186백만원)_안전관리계획서fin" xfId="3554"/>
    <cellStyle name="_수공(성남)설계_삼탄천외1개교내역(186백만원)_안전관리비-송청2교" xfId="3555"/>
    <cellStyle name="_수공(성남)설계_삼탄천외1개교내역(186백만원)_예정공정표(최종수정본)" xfId="3556"/>
    <cellStyle name="_수공(성남)설계_삼탄천외1개교내역(186백만원)_포항물양장(수정2)" xfId="3557"/>
    <cellStyle name="_수공(성남)설계_삼탄천외1개교내역(186백만원)_포항물양장(수정2)_송도물양장내역(확정)97" xfId="3558"/>
    <cellStyle name="_수공(성남)설계_삼탄천외1개교내역(186백만원)_포항물양장(수정2)_송도물양장내역(확정)97_포항변경내역서" xfId="3559"/>
    <cellStyle name="_수공(성남)설계_삼탄천외1개교내역(186백만원)_포항물양장(수정2)_포항변경내역서" xfId="3560"/>
    <cellStyle name="_수공(성남)설계_삼탄천외1개교내역(186백만원)_포항변경내역서" xfId="3561"/>
    <cellStyle name="_수공(성남)설계_선금급신청서" xfId="3562"/>
    <cellStyle name="_수공(성남)설계_설계변경내역2(단대천)" xfId="3563"/>
    <cellStyle name="_수공(성남)설계_설계변경내역2(단대천)_포항물양장(수정2)" xfId="3564"/>
    <cellStyle name="_수공(성남)설계_설계변경내역2(단대천)_포항물양장(수정2)_송도물양장내역(확정)97" xfId="3565"/>
    <cellStyle name="_수공(성남)설계_설계변경내역2(단대천)_포항물양장(수정2)_송도물양장내역(확정)97_포항변경내역서" xfId="3566"/>
    <cellStyle name="_수공(성남)설계_설계변경내역2(단대천)_포항물양장(수정2)_포항변경내역서" xfId="3567"/>
    <cellStyle name="_수공(성남)설계_설계변경내역2(단대천)_포항변경내역서" xfId="3568"/>
    <cellStyle name="_수공(성남)설계_시공계획서" xfId="3569"/>
    <cellStyle name="_수공(성남)설계_시공계획서_03안전관리계획서(두정천교)" xfId="3570"/>
    <cellStyle name="_수공(성남)설계_시공계획서_1" xfId="3571"/>
    <cellStyle name="_수공(성남)설계_시공계획서_시공계획서" xfId="3572"/>
    <cellStyle name="_수공(성남)설계_시공계획서_시공계획서(email발송분)" xfId="3573"/>
    <cellStyle name="_수공(성남)설계_시공계획서_안전관리계획서fin" xfId="3574"/>
    <cellStyle name="_수공(성남)설계_시공계획서_안전관리비-송청2교" xfId="3575"/>
    <cellStyle name="_수공(성남)설계_시공계획서_예정공정표(최종수정본)" xfId="3576"/>
    <cellStyle name="_수공(성남)설계_시화신한" xfId="3577"/>
    <cellStyle name="_수공(성남)설계_안전관리(상동심곡)" xfId="3578"/>
    <cellStyle name="_수공(성남)설계_안전관리(상동심곡)_03안전관리계획서(두정천교)" xfId="3579"/>
    <cellStyle name="_수공(성남)설계_안전관리(상동심곡)_시공계획서" xfId="3580"/>
    <cellStyle name="_수공(성남)설계_안전관리(상동심곡)_시공계획서(email발송분)" xfId="3581"/>
    <cellStyle name="_수공(성남)설계_안전관리(상동심곡)_안전관리계획서fin" xfId="3582"/>
    <cellStyle name="_수공(성남)설계_안전관리(상동심곡)_안전관리비-송청2교" xfId="3583"/>
    <cellStyle name="_수공(성남)설계_안전관리(상동심곡)_예정공정표(최종수정본)" xfId="3584"/>
    <cellStyle name="_수공(성남)설계_안전관리(상동심곡)_착공계(상동심곡고가교)" xfId="3585"/>
    <cellStyle name="_수공(성남)설계_안전관리(상동심곡)_착공계(상동심곡고가교)_03안전관리계획서(두정천교)" xfId="3586"/>
    <cellStyle name="_수공(성남)설계_안전관리(상동심곡)_착공계(상동심곡고가교)_시공계획서" xfId="3587"/>
    <cellStyle name="_수공(성남)설계_안전관리(상동심곡)_착공계(상동심곡고가교)_시공계획서(email발송분)" xfId="3588"/>
    <cellStyle name="_수공(성남)설계_안전관리(상동심곡)_착공계(상동심곡고가교)_안전관리계획서fin" xfId="3589"/>
    <cellStyle name="_수공(성남)설계_안전관리(상동심곡)_착공계(상동심곡고가교)_안전관리비-송청2교" xfId="3590"/>
    <cellStyle name="_수공(성남)설계_안전관리(상동심곡)_착공계(상동심곡고가교)_예정공정표(최종수정본)" xfId="3591"/>
    <cellStyle name="_수공(성남)설계_안전관리계획서fin" xfId="3592"/>
    <cellStyle name="_수공(성남)설계_예정공정표(97" xfId="3593"/>
    <cellStyle name="_수공(성남)설계_예정공정표(97_03안전관리계획서(두정천교)" xfId="3594"/>
    <cellStyle name="_수공(성남)설계_예정공정표(97_시공계획서" xfId="3595"/>
    <cellStyle name="_수공(성남)설계_예정공정표(97_시공계획서(email발송분)" xfId="3596"/>
    <cellStyle name="_수공(성남)설계_예정공정표(97_안전관리계획서fin" xfId="3597"/>
    <cellStyle name="_수공(성남)설계_예정공정표(97_안전관리비-송청2교" xfId="3598"/>
    <cellStyle name="_수공(성남)설계_예정공정표(97_예정공정표(최종수정본)" xfId="3599"/>
    <cellStyle name="_수공(성남)설계_용수로보수공" xfId="3600"/>
    <cellStyle name="_수공(성남)설계_용수로보수공_개략공사비1" xfId="3601"/>
    <cellStyle name="_수공(성남)설계_용수로보수공_용수로보수(최종)" xfId="3602"/>
    <cellStyle name="_수공(성남)설계_용수로보수공_용수로보수공(5.24작업)" xfId="3603"/>
    <cellStyle name="_수공(성남)설계_원동천교(상)외-수량수정" xfId="3604"/>
    <cellStyle name="_수공(성남)설계_인 " xfId="3605"/>
    <cellStyle name="_수공(성남)설계_인천" xfId="3606"/>
    <cellStyle name="_수공(성남)설계_인천계" xfId="3607"/>
    <cellStyle name="_수공(성남)설계_인천계 " xfId="3608"/>
    <cellStyle name="_수공(성남)설계_인천계양" xfId="3609"/>
    <cellStyle name="_수공(성남)설계_인천계양 " xfId="3610"/>
    <cellStyle name="_수공(성남)설계_인천계양 까" xfId="3611"/>
    <cellStyle name="_수공(성남)설계_인천계양 까 " xfId="3612"/>
    <cellStyle name="_수공(성남)설계_인천계양 까치마" xfId="3613"/>
    <cellStyle name="_수공(성남)설계_인천계양 까치마 " xfId="3614"/>
    <cellStyle name="_수공(성남)설계_인천계양 까치마을 " xfId="3615"/>
    <cellStyle name="_수공(성남)설계_인천계양 까치마을  " xfId="3616"/>
    <cellStyle name="_수공(성남)설계_인천계양 까치마을 태" xfId="3617"/>
    <cellStyle name="_수공(성남)설계_인천계양 까치마을 태 " xfId="3618"/>
    <cellStyle name="_수공(성남)설계_인천계양 까치마을 태화," xfId="3619"/>
    <cellStyle name="_수공(성남)설계_인천계양 까치마을 태화, " xfId="3620"/>
    <cellStyle name="_수공(성남)설계_인천계양 까치마을 태화,한 " xfId="3621"/>
    <cellStyle name="_수공(성남)설계_인천계양 까치마을 태화,한진" xfId="3622"/>
    <cellStyle name="_수공(성남)설계_인천계양 까치마을 태화,한진아" xfId="3623"/>
    <cellStyle name="_수공(성남)설계_인천계양 까치마을 태화,한진아 " xfId="3624"/>
    <cellStyle name="_수공(성남)설계_인천계양 까치마을 태화,한진아파트" xfId="3625"/>
    <cellStyle name="_수공(성남)설계_인천계양 까치마을 태화,한진아파트 공사" xfId="3626"/>
    <cellStyle name="_수공(성남)설계_인천계양 까치마을 태화,한진아파트 공사내 " xfId="3627"/>
    <cellStyle name="_수공(성남)설계_인천계양 까치마을 태화,한진아파트 공사내역서" xfId="3628"/>
    <cellStyle name="_수공(성남)설계_인천계양 까치마을 태화,한진아파트 공사내역서(제출용1)" xfId="3629"/>
    <cellStyle name="_수공(성남)설계_인천계양 까치마을 태화,한진아파트 공사내역서(제출용1)_03안전관리계획서(두정천교)" xfId="3630"/>
    <cellStyle name="_수공(성남)설계_인천계양 까치마을 태화,한진아파트 공사내역서(제출용1)_견적서(병점지하차도-균열)" xfId="3631"/>
    <cellStyle name="_수공(성남)설계_인천계양 까치마을 태화,한진아파트 공사내역서(제출용1)_견적서(병점지하차도-균열)_견적서(쌍우,묵호사이로)" xfId="3632"/>
    <cellStyle name="_수공(성남)설계_인천계양 까치마을 태화,한진아파트 공사내역서(제출용1)_견적서(병점지하차도-균열)_견적서(콘크리닉,원효대교보수)" xfId="3633"/>
    <cellStyle name="_수공(성남)설계_인천계양 까치마을 태화,한진아파트 공사내역서(제출용1)_계양구 도두리마을 동남 아파트 하자보수공사비산출서(자오)" xfId="3634"/>
    <cellStyle name="_수공(성남)설계_인천계양 까치마을 태화,한진아파트 공사내역서(제출용1)_계양구 도두리마을 동남 아파트 하자보수공사비산출서(자오)_03안전관리계획서(두정천교)" xfId="3635"/>
    <cellStyle name="_수공(성남)설계_인천계양 까치마을 태화,한진아파트 공사내역서(제출용1)_계양구 도두리마을 동남 아파트 하자보수공사비산출서(자오)_견적서(병점지하차도-균열)" xfId="3636"/>
    <cellStyle name="_수공(성남)설계_인천계양 까치마을 태화,한진아파트 공사내역서(제출용1)_계양구 도두리마을 동남 아파트 하자보수공사비산출서(자오)_견적서(병점지하차도-균열)_견적서(쌍우,묵호사이로)" xfId="3637"/>
    <cellStyle name="_수공(성남)설계_인천계양 까치마을 태화,한진아파트 공사내역서(제출용1)_계양구 도두리마을 동남 아파트 하자보수공사비산출서(자오)_견적서(병점지하차도-균열)_견적서(콘크리닉,원효대교보수)" xfId="3638"/>
    <cellStyle name="_수공(성남)설계_인천계양 까치마을 태화,한진아파트 공사내역서(제출용1)_계양구 도두리마을 동남 아파트 하자보수공사비산출서(자오)_삼탄천외1개교내역(186백만원)" xfId="3639"/>
    <cellStyle name="_수공(성남)설계_인천계양 까치마을 태화,한진아파트 공사내역서(제출용1)_계양구 도두리마을 동남 아파트 하자보수공사비산출서(자오)_삼탄천외1개교내역(186백만원)_03안전관리계획서(두정천교)" xfId="3640"/>
    <cellStyle name="_수공(성남)설계_인천계양 까치마을 태화,한진아파트 공사내역서(제출용1)_계양구 도두리마을 동남 아파트 하자보수공사비산출서(자오)_삼탄천외1개교내역(186백만원)_시공계획서" xfId="3641"/>
    <cellStyle name="_수공(성남)설계_인천계양 까치마을 태화,한진아파트 공사내역서(제출용1)_계양구 도두리마을 동남 아파트 하자보수공사비산출서(자오)_삼탄천외1개교내역(186백만원)_시공계획서(email발송분)" xfId="3642"/>
    <cellStyle name="_수공(성남)설계_인천계양 까치마을 태화,한진아파트 공사내역서(제출용1)_계양구 도두리마을 동남 아파트 하자보수공사비산출서(자오)_삼탄천외1개교내역(186백만원)_안전관리계획서fin" xfId="3643"/>
    <cellStyle name="_수공(성남)설계_인천계양 까치마을 태화,한진아파트 공사내역서(제출용1)_계양구 도두리마을 동남 아파트 하자보수공사비산출서(자오)_삼탄천외1개교내역(186백만원)_안전관리비-송청2교" xfId="3644"/>
    <cellStyle name="_수공(성남)설계_인천계양 까치마을 태화,한진아파트 공사내역서(제출용1)_계양구 도두리마을 동남 아파트 하자보수공사비산출서(자오)_삼탄천외1개교내역(186백만원)_예정공정표(최종수정본)" xfId="3645"/>
    <cellStyle name="_수공(성남)설계_인천계양 까치마을 태화,한진아파트 공사내역서(제출용1)_계양구 도두리마을 동남 아파트 하자보수공사비산출서(자오)_삼탄천외1개교내역(186백만원)_포항물양장(수정2)" xfId="3646"/>
    <cellStyle name="_수공(성남)설계_인천계양 까치마을 태화,한진아파트 공사내역서(제출용1)_계양구 도두리마을 동남 아파트 하자보수공사비산출서(자오)_삼탄천외1개교내역(186백만원)_포항물양장(수정2)_송도물양장내역(확정)97" xfId="3647"/>
    <cellStyle name="_수공(성남)설계_인천계양 까치마을 태화,한진아파트 공사내역서(제출용1)_계양구 도두리마을 동남 아파트 하자보수공사비산출서(자오)_삼탄천외1개교내역(186백만원)_포항물양장(수정2)_송도물양장내역(확정)97_포항변경내역서" xfId="3648"/>
    <cellStyle name="_수공(성남)설계_인천계양 까치마을 태화,한진아파트 공사내역서(제출용1)_계양구 도두리마을 동남 아파트 하자보수공사비산출서(자오)_삼탄천외1개교내역(186백만원)_포항물양장(수정2)_포항변경내역서" xfId="3649"/>
    <cellStyle name="_수공(성남)설계_인천계양 까치마을 태화,한진아파트 공사내역서(제출용1)_계양구 도두리마을 동남 아파트 하자보수공사비산출서(자오)_삼탄천외1개교내역(186백만원)_포항변경내역서" xfId="3650"/>
    <cellStyle name="_수공(성남)설계_인천계양 까치마을 태화,한진아파트 공사내역서(제출용1)_계양구 도두리마을 동남 아파트 하자보수공사비산출서(자오)_시공계획서" xfId="3651"/>
    <cellStyle name="_수공(성남)설계_인천계양 까치마을 태화,한진아파트 공사내역서(제출용1)_계양구 도두리마을 동남 아파트 하자보수공사비산출서(자오)_시공계획서(email발송분)" xfId="3652"/>
    <cellStyle name="_수공(성남)설계_인천계양 까치마을 태화,한진아파트 공사내역서(제출용1)_계양구 도두리마을 동남 아파트 하자보수공사비산출서(자오)_안전관리계획서fin" xfId="3653"/>
    <cellStyle name="_수공(성남)설계_인천계양 까치마을 태화,한진아파트 공사내역서(제출용1)_계양구 도두리마을 동남 아파트 하자보수공사비산출서(자오)_안전관리비-송청2교" xfId="3654"/>
    <cellStyle name="_수공(성남)설계_인천계양 까치마을 태화,한진아파트 공사내역서(제출용1)_계양구 도두리마을 동남 아파트 하자보수공사비산출서(자오)_예정공정표(최종수정본)" xfId="3655"/>
    <cellStyle name="_수공(성남)설계_인천계양 까치마을 태화,한진아파트 공사내역서(제출용1)_계양구 도두리마을 동남 아파트 하자보수공사비산출서(자오)_용수로보수공" xfId="3656"/>
    <cellStyle name="_수공(성남)설계_인천계양 까치마을 태화,한진아파트 공사내역서(제출용1)_계양구 도두리마을 동남 아파트 하자보수공사비산출서(자오)_용수로보수공_개략공사비1" xfId="3657"/>
    <cellStyle name="_수공(성남)설계_인천계양 까치마을 태화,한진아파트 공사내역서(제출용1)_계양구 도두리마을 동남 아파트 하자보수공사비산출서(자오)_용수로보수공_용수로보수(최종)" xfId="3658"/>
    <cellStyle name="_수공(성남)설계_인천계양 까치마을 태화,한진아파트 공사내역서(제출용1)_계양구 도두리마을 동남 아파트 하자보수공사비산출서(자오)_용수로보수공_용수로보수공(5.24작업)" xfId="3659"/>
    <cellStyle name="_수공(성남)설계_인천계양 까치마을 태화,한진아파트 공사내역서(제출용1)_계양구 도두리마을 동남 아파트 하자보수공사비산출서(자오)_원동천교(상)외-수량수정" xfId="3660"/>
    <cellStyle name="_수공(성남)설계_인천계양 까치마을 태화,한진아파트 공사내역서(제출용1)_계양구 도두리마을 동남 아파트 하자보수공사비산출서(자오)_포항물양장(수정2)" xfId="3661"/>
    <cellStyle name="_수공(성남)설계_인천계양 까치마을 태화,한진아파트 공사내역서(제출용1)_계양구 도두리마을 동남 아파트 하자보수공사비산출서(자오)_포항물양장(수정2)_송도물양장내역(확정)97" xfId="3662"/>
    <cellStyle name="_수공(성남)설계_인천계양 까치마을 태화,한진아파트 공사내역서(제출용1)_계양구 도두리마을 동남 아파트 하자보수공사비산출서(자오)_포항물양장(수정2)_송도물양장내역(확정)97_포항변경내역서" xfId="3663"/>
    <cellStyle name="_수공(성남)설계_인천계양 까치마을 태화,한진아파트 공사내역서(제출용1)_계양구 도두리마을 동남 아파트 하자보수공사비산출서(자오)_포항물양장(수정2)_포항변경내역서" xfId="3664"/>
    <cellStyle name="_수공(성남)설계_인천계양 까치마을 태화,한진아파트 공사내역서(제출용1)_계양구 도두리마을 동남 아파트 하자보수공사비산출서(자오)_포항변경내역서" xfId="3665"/>
    <cellStyle name="_수공(성남)설계_인천계양 까치마을 태화,한진아파트 공사내역서(제출용1)_계양구 도두리마을 동남 아파트 하자보수공사비산출서(자오)_회야강계약내역서" xfId="3666"/>
    <cellStyle name="_수공(성남)설계_인천계양 까치마을 태화,한진아파트 공사내역서(제출용1)_구로동구일우성아파트 하자보수공사비산출서(1)" xfId="3667"/>
    <cellStyle name="_수공(성남)설계_인천계양 까치마을 태화,한진아파트 공사내역서(제출용1)_구로동구일우성아파트 하자보수공사비산출서(1)_03안전관리계획서(두정천교)" xfId="3668"/>
    <cellStyle name="_수공(성남)설계_인천계양 까치마을 태화,한진아파트 공사내역서(제출용1)_구로동구일우성아파트 하자보수공사비산출서(1)_견적서(병점지하차도-균열)" xfId="3669"/>
    <cellStyle name="_수공(성남)설계_인천계양 까치마을 태화,한진아파트 공사내역서(제출용1)_구로동구일우성아파트 하자보수공사비산출서(1)_견적서(병점지하차도-균열)_견적서(쌍우,묵호사이로)" xfId="3670"/>
    <cellStyle name="_수공(성남)설계_인천계양 까치마을 태화,한진아파트 공사내역서(제출용1)_구로동구일우성아파트 하자보수공사비산출서(1)_견적서(병점지하차도-균열)_견적서(콘크리닉,원효대교보수)" xfId="3671"/>
    <cellStyle name="_수공(성남)설계_인천계양 까치마을 태화,한진아파트 공사내역서(제출용1)_구로동구일우성아파트 하자보수공사비산출서(1)_삼탄천외1개교내역(186백만원)" xfId="3672"/>
    <cellStyle name="_수공(성남)설계_인천계양 까치마을 태화,한진아파트 공사내역서(제출용1)_구로동구일우성아파트 하자보수공사비산출서(1)_삼탄천외1개교내역(186백만원)_03안전관리계획서(두정천교)" xfId="3673"/>
    <cellStyle name="_수공(성남)설계_인천계양 까치마을 태화,한진아파트 공사내역서(제출용1)_구로동구일우성아파트 하자보수공사비산출서(1)_삼탄천외1개교내역(186백만원)_시공계획서" xfId="3674"/>
    <cellStyle name="_수공(성남)설계_인천계양 까치마을 태화,한진아파트 공사내역서(제출용1)_구로동구일우성아파트 하자보수공사비산출서(1)_삼탄천외1개교내역(186백만원)_시공계획서(email발송분)" xfId="3675"/>
    <cellStyle name="_수공(성남)설계_인천계양 까치마을 태화,한진아파트 공사내역서(제출용1)_구로동구일우성아파트 하자보수공사비산출서(1)_삼탄천외1개교내역(186백만원)_안전관리계획서fin" xfId="3676"/>
    <cellStyle name="_수공(성남)설계_인천계양 까치마을 태화,한진아파트 공사내역서(제출용1)_구로동구일우성아파트 하자보수공사비산출서(1)_삼탄천외1개교내역(186백만원)_안전관리비-송청2교" xfId="3677"/>
    <cellStyle name="_수공(성남)설계_인천계양 까치마을 태화,한진아파트 공사내역서(제출용1)_구로동구일우성아파트 하자보수공사비산출서(1)_삼탄천외1개교내역(186백만원)_예정공정표(최종수정본)" xfId="3678"/>
    <cellStyle name="_수공(성남)설계_인천계양 까치마을 태화,한진아파트 공사내역서(제출용1)_구로동구일우성아파트 하자보수공사비산출서(1)_삼탄천외1개교내역(186백만원)_포항물양장(수정2)" xfId="3679"/>
    <cellStyle name="_수공(성남)설계_인천계양 까치마을 태화,한진아파트 공사내역서(제출용1)_구로동구일우성아파트 하자보수공사비산출서(1)_삼탄천외1개교내역(186백만원)_포항물양장(수정2)_송도물양장내역(확정)97" xfId="3680"/>
    <cellStyle name="_수공(성남)설계_인천계양 까치마을 태화,한진아파트 공사내역서(제출용1)_구로동구일우성아파트 하자보수공사비산출서(1)_삼탄천외1개교내역(186백만원)_포항물양장(수정2)_송도물양장내역(확정)97_포항변경내역서" xfId="3681"/>
    <cellStyle name="_수공(성남)설계_인천계양 까치마을 태화,한진아파트 공사내역서(제출용1)_구로동구일우성아파트 하자보수공사비산출서(1)_삼탄천외1개교내역(186백만원)_포항물양장(수정2)_포항변경내역서" xfId="3682"/>
    <cellStyle name="_수공(성남)설계_인천계양 까치마을 태화,한진아파트 공사내역서(제출용1)_구로동구일우성아파트 하자보수공사비산출서(1)_삼탄천외1개교내역(186백만원)_포항변경내역서" xfId="3683"/>
    <cellStyle name="_수공(성남)설계_인천계양 까치마을 태화,한진아파트 공사내역서(제출용1)_구로동구일우성아파트 하자보수공사비산출서(1)_시공계획서" xfId="3684"/>
    <cellStyle name="_수공(성남)설계_인천계양 까치마을 태화,한진아파트 공사내역서(제출용1)_구로동구일우성아파트 하자보수공사비산출서(1)_시공계획서(email발송분)" xfId="3685"/>
    <cellStyle name="_수공(성남)설계_인천계양 까치마을 태화,한진아파트 공사내역서(제출용1)_구로동구일우성아파트 하자보수공사비산출서(1)_안전관리계획서fin" xfId="3686"/>
    <cellStyle name="_수공(성남)설계_인천계양 까치마을 태화,한진아파트 공사내역서(제출용1)_구로동구일우성아파트 하자보수공사비산출서(1)_안전관리비-송청2교" xfId="3687"/>
    <cellStyle name="_수공(성남)설계_인천계양 까치마을 태화,한진아파트 공사내역서(제출용1)_구로동구일우성아파트 하자보수공사비산출서(1)_예정공정표(최종수정본)" xfId="3688"/>
    <cellStyle name="_수공(성남)설계_인천계양 까치마을 태화,한진아파트 공사내역서(제출용1)_구로동구일우성아파트 하자보수공사비산출서(1)_용수로보수공" xfId="3689"/>
    <cellStyle name="_수공(성남)설계_인천계양 까치마을 태화,한진아파트 공사내역서(제출용1)_구로동구일우성아파트 하자보수공사비산출서(1)_용수로보수공_개략공사비1" xfId="3690"/>
    <cellStyle name="_수공(성남)설계_인천계양 까치마을 태화,한진아파트 공사내역서(제출용1)_구로동구일우성아파트 하자보수공사비산출서(1)_용수로보수공_용수로보수(최종)" xfId="3691"/>
    <cellStyle name="_수공(성남)설계_인천계양 까치마을 태화,한진아파트 공사내역서(제출용1)_구로동구일우성아파트 하자보수공사비산출서(1)_용수로보수공_용수로보수공(5.24작업)" xfId="3692"/>
    <cellStyle name="_수공(성남)설계_인천계양 까치마을 태화,한진아파트 공사내역서(제출용1)_구로동구일우성아파트 하자보수공사비산출서(1)_원동천교(상)외-수량수정" xfId="3693"/>
    <cellStyle name="_수공(성남)설계_인천계양 까치마을 태화,한진아파트 공사내역서(제출용1)_구로동구일우성아파트 하자보수공사비산출서(1)_포항물양장(수정2)" xfId="3694"/>
    <cellStyle name="_수공(성남)설계_인천계양 까치마을 태화,한진아파트 공사내역서(제출용1)_구로동구일우성아파트 하자보수공사비산출서(1)_포항물양장(수정2)_송도물양장내역(확정)97" xfId="3695"/>
    <cellStyle name="_수공(성남)설계_인천계양 까치마을 태화,한진아파트 공사내역서(제출용1)_구로동구일우성아파트 하자보수공사비산출서(1)_포항물양장(수정2)_송도물양장내역(확정)97_포항변경내역서" xfId="3696"/>
    <cellStyle name="_수공(성남)설계_인천계양 까치마을 태화,한진아파트 공사내역서(제출용1)_구로동구일우성아파트 하자보수공사비산출서(1)_포항물양장(수정2)_포항변경내역서" xfId="3697"/>
    <cellStyle name="_수공(성남)설계_인천계양 까치마을 태화,한진아파트 공사내역서(제출용1)_구로동구일우성아파트 하자보수공사비산출서(1)_포항변경내역서" xfId="3698"/>
    <cellStyle name="_수공(성남)설계_인천계양 까치마을 태화,한진아파트 공사내역서(제출용1)_구로동구일우성아파트 하자보수공사비산출서(1)_회야강계약내역서" xfId="3699"/>
    <cellStyle name="_수공(성남)설계_인천계양 까치마을 태화,한진아파트 공사내역서(제출용1)_동남 아파트" xfId="3700"/>
    <cellStyle name="_수공(성남)설계_인천계양 까치마을 태화,한진아파트 공사내역서(제출용1)_동남 아파트_03안전관리계획서(두정천교)" xfId="3701"/>
    <cellStyle name="_수공(성남)설계_인천계양 까치마을 태화,한진아파트 공사내역서(제출용1)_동남 아파트_견적서(병점지하차도-균열)" xfId="3702"/>
    <cellStyle name="_수공(성남)설계_인천계양 까치마을 태화,한진아파트 공사내역서(제출용1)_동남 아파트_견적서(병점지하차도-균열)_견적서(쌍우,묵호사이로)" xfId="3703"/>
    <cellStyle name="_수공(성남)설계_인천계양 까치마을 태화,한진아파트 공사내역서(제출용1)_동남 아파트_견적서(병점지하차도-균열)_견적서(콘크리닉,원효대교보수)" xfId="3704"/>
    <cellStyle name="_수공(성남)설계_인천계양 까치마을 태화,한진아파트 공사내역서(제출용1)_동남 아파트_삼탄천외1개교내역(186백만원)" xfId="3705"/>
    <cellStyle name="_수공(성남)설계_인천계양 까치마을 태화,한진아파트 공사내역서(제출용1)_동남 아파트_삼탄천외1개교내역(186백만원)_03안전관리계획서(두정천교)" xfId="3706"/>
    <cellStyle name="_수공(성남)설계_인천계양 까치마을 태화,한진아파트 공사내역서(제출용1)_동남 아파트_삼탄천외1개교내역(186백만원)_시공계획서" xfId="3707"/>
    <cellStyle name="_수공(성남)설계_인천계양 까치마을 태화,한진아파트 공사내역서(제출용1)_동남 아파트_삼탄천외1개교내역(186백만원)_시공계획서(email발송분)" xfId="3708"/>
    <cellStyle name="_수공(성남)설계_인천계양 까치마을 태화,한진아파트 공사내역서(제출용1)_동남 아파트_삼탄천외1개교내역(186백만원)_안전관리계획서fin" xfId="3709"/>
    <cellStyle name="_수공(성남)설계_인천계양 까치마을 태화,한진아파트 공사내역서(제출용1)_동남 아파트_삼탄천외1개교내역(186백만원)_안전관리비-송청2교" xfId="3710"/>
    <cellStyle name="_수공(성남)설계_인천계양 까치마을 태화,한진아파트 공사내역서(제출용1)_동남 아파트_삼탄천외1개교내역(186백만원)_예정공정표(최종수정본)" xfId="3711"/>
    <cellStyle name="_수공(성남)설계_인천계양 까치마을 태화,한진아파트 공사내역서(제출용1)_동남 아파트_삼탄천외1개교내역(186백만원)_포항물양장(수정2)" xfId="3712"/>
    <cellStyle name="_수공(성남)설계_인천계양 까치마을 태화,한진아파트 공사내역서(제출용1)_동남 아파트_삼탄천외1개교내역(186백만원)_포항물양장(수정2)_송도물양장내역(확정)97" xfId="3713"/>
    <cellStyle name="_수공(성남)설계_인천계양 까치마을 태화,한진아파트 공사내역서(제출용1)_동남 아파트_삼탄천외1개교내역(186백만원)_포항물양장(수정2)_송도물양장내역(확정)97_포항변경내역서" xfId="3714"/>
    <cellStyle name="_수공(성남)설계_인천계양 까치마을 태화,한진아파트 공사내역서(제출용1)_동남 아파트_삼탄천외1개교내역(186백만원)_포항물양장(수정2)_포항변경내역서" xfId="3715"/>
    <cellStyle name="_수공(성남)설계_인천계양 까치마을 태화,한진아파트 공사내역서(제출용1)_동남 아파트_삼탄천외1개교내역(186백만원)_포항변경내역서" xfId="3716"/>
    <cellStyle name="_수공(성남)설계_인천계양 까치마을 태화,한진아파트 공사내역서(제출용1)_동남 아파트_시공계획서" xfId="3717"/>
    <cellStyle name="_수공(성남)설계_인천계양 까치마을 태화,한진아파트 공사내역서(제출용1)_동남 아파트_시공계획서(email발송분)" xfId="3718"/>
    <cellStyle name="_수공(성남)설계_인천계양 까치마을 태화,한진아파트 공사내역서(제출용1)_동남 아파트_안전관리계획서fin" xfId="3719"/>
    <cellStyle name="_수공(성남)설계_인천계양 까치마을 태화,한진아파트 공사내역서(제출용1)_동남 아파트_안전관리비-송청2교" xfId="3720"/>
    <cellStyle name="_수공(성남)설계_인천계양 까치마을 태화,한진아파트 공사내역서(제출용1)_동남 아파트_예정공정표(최종수정본)" xfId="3721"/>
    <cellStyle name="_수공(성남)설계_인천계양 까치마을 태화,한진아파트 공사내역서(제출용1)_동남 아파트_용수로보수공" xfId="3722"/>
    <cellStyle name="_수공(성남)설계_인천계양 까치마을 태화,한진아파트 공사내역서(제출용1)_동남 아파트_용수로보수공_개략공사비1" xfId="3723"/>
    <cellStyle name="_수공(성남)설계_인천계양 까치마을 태화,한진아파트 공사내역서(제출용1)_동남 아파트_용수로보수공_용수로보수(최종)" xfId="3724"/>
    <cellStyle name="_수공(성남)설계_인천계양 까치마을 태화,한진아파트 공사내역서(제출용1)_동남 아파트_용수로보수공_용수로보수공(5.24작업)" xfId="3725"/>
    <cellStyle name="_수공(성남)설계_인천계양 까치마을 태화,한진아파트 공사내역서(제출용1)_동남 아파트_원동천교(상)외-수량수정" xfId="3726"/>
    <cellStyle name="_수공(성남)설계_인천계양 까치마을 태화,한진아파트 공사내역서(제출용1)_동남 아파트_포항물양장(수정2)" xfId="3727"/>
    <cellStyle name="_수공(성남)설계_인천계양 까치마을 태화,한진아파트 공사내역서(제출용1)_동남 아파트_포항물양장(수정2)_송도물양장내역(확정)97" xfId="3728"/>
    <cellStyle name="_수공(성남)설계_인천계양 까치마을 태화,한진아파트 공사내역서(제출용1)_동남 아파트_포항물양장(수정2)_송도물양장내역(확정)97_포항변경내역서" xfId="3729"/>
    <cellStyle name="_수공(성남)설계_인천계양 까치마을 태화,한진아파트 공사내역서(제출용1)_동남 아파트_포항물양장(수정2)_포항변경내역서" xfId="3730"/>
    <cellStyle name="_수공(성남)설계_인천계양 까치마을 태화,한진아파트 공사내역서(제출용1)_동남 아파트_포항변경내역서" xfId="3731"/>
    <cellStyle name="_수공(성남)설계_인천계양 까치마을 태화,한진아파트 공사내역서(제출용1)_동남 아파트_회야강계약내역서" xfId="3732"/>
    <cellStyle name="_수공(성남)설계_인천계양 까치마을 태화,한진아파트 공사내역서(제출용1)_삼탄천외1개교내역(186백만원)" xfId="3733"/>
    <cellStyle name="_수공(성남)설계_인천계양 까치마을 태화,한진아파트 공사내역서(제출용1)_삼탄천외1개교내역(186백만원)_03안전관리계획서(두정천교)" xfId="3734"/>
    <cellStyle name="_수공(성남)설계_인천계양 까치마을 태화,한진아파트 공사내역서(제출용1)_삼탄천외1개교내역(186백만원)_시공계획서" xfId="3735"/>
    <cellStyle name="_수공(성남)설계_인천계양 까치마을 태화,한진아파트 공사내역서(제출용1)_삼탄천외1개교내역(186백만원)_시공계획서(email발송분)" xfId="3736"/>
    <cellStyle name="_수공(성남)설계_인천계양 까치마을 태화,한진아파트 공사내역서(제출용1)_삼탄천외1개교내역(186백만원)_안전관리계획서fin" xfId="3737"/>
    <cellStyle name="_수공(성남)설계_인천계양 까치마을 태화,한진아파트 공사내역서(제출용1)_삼탄천외1개교내역(186백만원)_안전관리비-송청2교" xfId="3738"/>
    <cellStyle name="_수공(성남)설계_인천계양 까치마을 태화,한진아파트 공사내역서(제출용1)_삼탄천외1개교내역(186백만원)_예정공정표(최종수정본)" xfId="3739"/>
    <cellStyle name="_수공(성남)설계_인천계양 까치마을 태화,한진아파트 공사내역서(제출용1)_삼탄천외1개교내역(186백만원)_포항물양장(수정2)" xfId="3740"/>
    <cellStyle name="_수공(성남)설계_인천계양 까치마을 태화,한진아파트 공사내역서(제출용1)_삼탄천외1개교내역(186백만원)_포항물양장(수정2)_송도물양장내역(확정)97" xfId="3741"/>
    <cellStyle name="_수공(성남)설계_인천계양 까치마을 태화,한진아파트 공사내역서(제출용1)_삼탄천외1개교내역(186백만원)_포항물양장(수정2)_송도물양장내역(확정)97_포항변경내역서" xfId="3742"/>
    <cellStyle name="_수공(성남)설계_인천계양 까치마을 태화,한진아파트 공사내역서(제출용1)_삼탄천외1개교내역(186백만원)_포항물양장(수정2)_포항변경내역서" xfId="3743"/>
    <cellStyle name="_수공(성남)설계_인천계양 까치마을 태화,한진아파트 공사내역서(제출용1)_삼탄천외1개교내역(186백만원)_포항변경내역서" xfId="3744"/>
    <cellStyle name="_수공(성남)설계_인천계양 까치마을 태화,한진아파트 공사내역서(제출용1)_시공계획서" xfId="3745"/>
    <cellStyle name="_수공(성남)설계_인천계양 까치마을 태화,한진아파트 공사내역서(제출용1)_시공계획서(email발송분)" xfId="3746"/>
    <cellStyle name="_수공(성남)설계_인천계양 까치마을 태화,한진아파트 공사내역서(제출용1)_안전관리계획서fin" xfId="3747"/>
    <cellStyle name="_수공(성남)설계_인천계양 까치마을 태화,한진아파트 공사내역서(제출용1)_안전관리비-송청2교" xfId="3748"/>
    <cellStyle name="_수공(성남)설계_인천계양 까치마을 태화,한진아파트 공사내역서(제출용1)_예정공정표(최종수정본)" xfId="3749"/>
    <cellStyle name="_수공(성남)설계_인천계양 까치마을 태화,한진아파트 공사내역서(제출용1)_용수로보수공" xfId="3750"/>
    <cellStyle name="_수공(성남)설계_인천계양 까치마을 태화,한진아파트 공사내역서(제출용1)_용수로보수공_개략공사비1" xfId="3751"/>
    <cellStyle name="_수공(성남)설계_인천계양 까치마을 태화,한진아파트 공사내역서(제출용1)_용수로보수공_용수로보수(최종)" xfId="3752"/>
    <cellStyle name="_수공(성남)설계_인천계양 까치마을 태화,한진아파트 공사내역서(제출용1)_용수로보수공_용수로보수공(5.24작업)" xfId="3753"/>
    <cellStyle name="_수공(성남)설계_인천계양 까치마을 태화,한진아파트 공사내역서(제출용1)_원동천교(상)외-수량수정" xfId="3754"/>
    <cellStyle name="_수공(성남)설계_인천계양 까치마을 태화,한진아파트 공사내역서(제출용1)_인천계양 까치마을 태화,한진아파트 공사내역서9.12(제출용)" xfId="3755"/>
    <cellStyle name="_수공(성남)설계_인천계양 까치마을 태화,한진아파트 공사내역서(제출용1)_인천계양 까치마을 태화,한진아파트 공사내역서9.12(제출용)_03안전관리계획서(두정천교)" xfId="3756"/>
    <cellStyle name="_수공(성남)설계_인천계양 까치마을 태화,한진아파트 공사내역서(제출용1)_인천계양 까치마을 태화,한진아파트 공사내역서9.12(제출용)_견적서(병점지하차도-균열)" xfId="3757"/>
    <cellStyle name="_수공(성남)설계_인천계양 까치마을 태화,한진아파트 공사내역서(제출용1)_인천계양 까치마을 태화,한진아파트 공사내역서9.12(제출용)_견적서(병점지하차도-균열)_견적서(쌍우,묵호사이로)" xfId="3758"/>
    <cellStyle name="_수공(성남)설계_인천계양 까치마을 태화,한진아파트 공사내역서(제출용1)_인천계양 까치마을 태화,한진아파트 공사내역서9.12(제출용)_견적서(병점지하차도-균열)_견적서(콘크리닉,원효대교보수)" xfId="3759"/>
    <cellStyle name="_수공(성남)설계_인천계양 까치마을 태화,한진아파트 공사내역서(제출용1)_인천계양 까치마을 태화,한진아파트 공사내역서9.12(제출용)_삼탄천외1개교내역(186백만원)" xfId="3760"/>
    <cellStyle name="_수공(성남)설계_인천계양 까치마을 태화,한진아파트 공사내역서(제출용1)_인천계양 까치마을 태화,한진아파트 공사내역서9.12(제출용)_삼탄천외1개교내역(186백만원)_03안전관리계획서(두정천교)" xfId="3761"/>
    <cellStyle name="_수공(성남)설계_인천계양 까치마을 태화,한진아파트 공사내역서(제출용1)_인천계양 까치마을 태화,한진아파트 공사내역서9.12(제출용)_삼탄천외1개교내역(186백만원)_시공계획서" xfId="3762"/>
    <cellStyle name="_수공(성남)설계_인천계양 까치마을 태화,한진아파트 공사내역서(제출용1)_인천계양 까치마을 태화,한진아파트 공사내역서9.12(제출용)_삼탄천외1개교내역(186백만원)_시공계획서(email발송분)" xfId="3763"/>
    <cellStyle name="_수공(성남)설계_인천계양 까치마을 태화,한진아파트 공사내역서(제출용1)_인천계양 까치마을 태화,한진아파트 공사내역서9.12(제출용)_삼탄천외1개교내역(186백만원)_안전관리계획서fin" xfId="3764"/>
    <cellStyle name="_수공(성남)설계_인천계양 까치마을 태화,한진아파트 공사내역서(제출용1)_인천계양 까치마을 태화,한진아파트 공사내역서9.12(제출용)_삼탄천외1개교내역(186백만원)_안전관리비-송청2교" xfId="3765"/>
    <cellStyle name="_수공(성남)설계_인천계양 까치마을 태화,한진아파트 공사내역서(제출용1)_인천계양 까치마을 태화,한진아파트 공사내역서9.12(제출용)_삼탄천외1개교내역(186백만원)_예정공정표(최종수정본)" xfId="3766"/>
    <cellStyle name="_수공(성남)설계_인천계양 까치마을 태화,한진아파트 공사내역서(제출용1)_인천계양 까치마을 태화,한진아파트 공사내역서9.12(제출용)_삼탄천외1개교내역(186백만원)_포항물양장(수정2)" xfId="3767"/>
    <cellStyle name="_수공(성남)설계_인천계양 까치마을 태화,한진아파트 공사내역서(제출용1)_인천계양 까치마을 태화,한진아파트 공사내역서9.12(제출용)_삼탄천외1개교내역(186백만원)_포항물양장(수정2)_송도물양장내역(확정)97" xfId="3768"/>
    <cellStyle name="_수공(성남)설계_인천계양 까치마을 태화,한진아파트 공사내역서(제출용1)_인천계양 까치마을 태화,한진아파트 공사내역서9.12(제출용)_삼탄천외1개교내역(186백만원)_포항물양장(수정2)_송도물양장내역(확정)97_포항변경내역서" xfId="3769"/>
    <cellStyle name="_수공(성남)설계_인천계양 까치마을 태화,한진아파트 공사내역서(제출용1)_인천계양 까치마을 태화,한진아파트 공사내역서9.12(제출용)_삼탄천외1개교내역(186백만원)_포항물양장(수정2)_포항변경내역서" xfId="3770"/>
    <cellStyle name="_수공(성남)설계_인천계양 까치마을 태화,한진아파트 공사내역서(제출용1)_인천계양 까치마을 태화,한진아파트 공사내역서9.12(제출용)_삼탄천외1개교내역(186백만원)_포항변경내역서" xfId="3771"/>
    <cellStyle name="_수공(성남)설계_인천계양 까치마을 태화,한진아파트 공사내역서(제출용1)_인천계양 까치마을 태화,한진아파트 공사내역서9.12(제출용)_시공계획서" xfId="3772"/>
    <cellStyle name="_수공(성남)설계_인천계양 까치마을 태화,한진아파트 공사내역서(제출용1)_인천계양 까치마을 태화,한진아파트 공사내역서9.12(제출용)_시공계획서(email발송분)" xfId="3773"/>
    <cellStyle name="_수공(성남)설계_인천계양 까치마을 태화,한진아파트 공사내역서(제출용1)_인천계양 까치마을 태화,한진아파트 공사내역서9.12(제출용)_안전관리계획서fin" xfId="3774"/>
    <cellStyle name="_수공(성남)설계_인천계양 까치마을 태화,한진아파트 공사내역서(제출용1)_인천계양 까치마을 태화,한진아파트 공사내역서9.12(제출용)_안전관리비-송청2교" xfId="3775"/>
    <cellStyle name="_수공(성남)설계_인천계양 까치마을 태화,한진아파트 공사내역서(제출용1)_인천계양 까치마을 태화,한진아파트 공사내역서9.12(제출용)_예정공정표(최종수정본)" xfId="3776"/>
    <cellStyle name="_수공(성남)설계_인천계양 까치마을 태화,한진아파트 공사내역서(제출용1)_인천계양 까치마을 태화,한진아파트 공사내역서9.12(제출용)_용수로보수공" xfId="3777"/>
    <cellStyle name="_수공(성남)설계_인천계양 까치마을 태화,한진아파트 공사내역서(제출용1)_인천계양 까치마을 태화,한진아파트 공사내역서9.12(제출용)_용수로보수공_개략공사비1" xfId="3778"/>
    <cellStyle name="_수공(성남)설계_인천계양 까치마을 태화,한진아파트 공사내역서(제출용1)_인천계양 까치마을 태화,한진아파트 공사내역서9.12(제출용)_용수로보수공_용수로보수(최종)" xfId="3779"/>
    <cellStyle name="_수공(성남)설계_인천계양 까치마을 태화,한진아파트 공사내역서(제출용1)_인천계양 까치마을 태화,한진아파트 공사내역서9.12(제출용)_용수로보수공_용수로보수공(5.24작업)" xfId="3780"/>
    <cellStyle name="_수공(성남)설계_인천계양 까치마을 태화,한진아파트 공사내역서(제출용1)_인천계양 까치마을 태화,한진아파트 공사내역서9.12(제출용)_원동천교(상)외-수량수정" xfId="378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" xfId="378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03안전관리계획서(두정천교)" xfId="378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(병점지하차도-균열)" xfId="378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(병점지하차도-균열)_견적서(쌍우,묵호사이로)" xfId="378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견적서(병점지하차도-균열)_견적서(콘크리닉,원효대교보수)" xfId="378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378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시공계획서" xfId="378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용수로보수공" xfId="378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포항변경내역서" xfId="379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379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03안전관리계획서(두정천교)" xfId="379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(병점지하차도-균열)" xfId="379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시공계획서" xfId="379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시공계획서(email발송분)" xfId="379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계획서fin" xfId="379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비-송청2교" xfId="379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예정공정표(최종수정본)" xfId="379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용수로보수공" xfId="379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용수로보수공_개략공사비1" xfId="380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원동천교(상)외-수량수정" xfId="380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포항물양장(수정2)" xfId="380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포항변경내역서" xfId="380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회야강계약내역서" xfId="380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" xfId="380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03안전관리계획서(두정천교)" xfId="380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견적서(병점지하차도-균열)" xfId="380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견적서(병점지하차도-균열)_견적서(쌍우,묵호사이로)" xfId="380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견적서(병점지하차도-균열)_견적서(콘크리닉,원효대교보수)" xfId="380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" xfId="381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03안전관리계획서(두정천교)" xfId="381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시공계획서" xfId="381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시공계획서(email발송분)" xfId="381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계획서fin" xfId="381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비-송청2교" xfId="381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예정공정표(최종수정본)" xfId="381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포항물양장(수정2)" xfId="381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포항변경내역서" xfId="381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시공계획서" xfId="381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시공계획서(email발송분)" xfId="382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안전관리계획서fin" xfId="382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안전관리비-송청2교" xfId="382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예정공정표(최종수정본)" xfId="382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용수로보수공" xfId="382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용수로보수공_개략공사비1" xfId="382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용수로보수공_용수로보수(최종)" xfId="382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용수로보수공_용수로보수공(5.24작업)" xfId="382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원동천교(상)외-수량수정" xfId="382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포항물양장(수정2)" xfId="382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포항물양장(수정2)_송도물양장내역(확정)97" xfId="383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포항물양장(수정2)_송도물양장내역(확정)97_포항변경내역서" xfId="383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포항물양장(수정2)_포항변경내역서" xfId="383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포항변경내역서" xfId="383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동남 아파트_회야강계약내역서" xfId="383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" xfId="383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03안전관리계획서(두정천교)" xfId="383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시공계획서" xfId="383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시공계획서(email발송분)" xfId="383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계획서fin" xfId="383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비-송청2교" xfId="384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예정공정표(최종수정본)" xfId="384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물양장(수정2)" xfId="384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물양장(수정2)_송도물양장내역(확정)97" xfId="384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물양장(수정2)_포항변경내역서" xfId="384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변경내역서" xfId="384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시공계획서" xfId="384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시공계획서(email발송분)" xfId="384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안전관리계획서fin" xfId="384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안전관리비-송청2교" xfId="384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예정공정표(최종수정본)" xfId="385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용수로보수공" xfId="3851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용수로보수공_개략공사비1" xfId="3852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용수로보수공_용수로보수(최종)" xfId="3853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용수로보수공_용수로보수공(5.24작업)" xfId="3854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원동천교(상)외-수량수정" xfId="3855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포항물양장(수정2)" xfId="3856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포항물양장(수정2)_송도물양장내역(확정)97" xfId="3857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포항물양장(수정2)_송도물양장내역(확정)97_포항변경내역서" xfId="3858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포항물양장(수정2)_포항변경내역서" xfId="3859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포항변경내역서" xfId="3860"/>
    <cellStyle name="_수공(성남)설계_인천계양 까치마을 태화,한진아파트 공사내역서(제출용1)_인천계양 까치마을 태화,한진아파트 공사내역서9.12(제출용)_인천계양 까치마을 태화,한진아파트 공사내역서9.12(제출용)_회야강계약내역서" xfId="3861"/>
    <cellStyle name="_수공(성남)설계_인천계양 까치마을 태화,한진아파트 공사내역서(제출용1)_인천계양 까치마을 태화,한진아파트 공사내역서9.12(제출용)_포항물양장(수정2)" xfId="3862"/>
    <cellStyle name="_수공(성남)설계_인천계양 까치마을 태화,한진아파트 공사내역서(제출용1)_인천계양 까치마을 태화,한진아파트 공사내역서9.12(제출용)_포항물양장(수정2)_송도물양장내역(확정)97" xfId="3863"/>
    <cellStyle name="_수공(성남)설계_인천계양 까치마을 태화,한진아파트 공사내역서(제출용1)_인천계양 까치마을 태화,한진아파트 공사내역서9.12(제출용)_포항물양장(수정2)_송도물양장내역(확정)97_포항변경내역서" xfId="3864"/>
    <cellStyle name="_수공(성남)설계_인천계양 까치마을 태화,한진아파트 공사내역서(제출용1)_인천계양 까치마을 태화,한진아파트 공사내역서9.12(제출용)_포항물양장(수정2)_포항변경내역서" xfId="3865"/>
    <cellStyle name="_수공(성남)설계_인천계양 까치마을 태화,한진아파트 공사내역서(제출용1)_인천계양 까치마을 태화,한진아파트 공사내역서9.12(제출용)_포항변경내역서" xfId="3866"/>
    <cellStyle name="_수공(성남)설계_인천계양 까치마을 태화,한진아파트 공사내역서(제출용1)_인천계양 까치마을 태화,한진아파트 공사내역서9.12(제출용)_회야강계약내역서" xfId="3867"/>
    <cellStyle name="_수공(성남)설계_인천계양 까치마을 태화,한진아파트 공사내역서(제출용1)_포항물양장(수정2)" xfId="3868"/>
    <cellStyle name="_수공(성남)설계_인천계양 까치마을 태화,한진아파트 공사내역서(제출용1)_포항물양장(수정2)_송도물양장내역(확정)97" xfId="3869"/>
    <cellStyle name="_수공(성남)설계_인천계양 까치마을 태화,한진아파트 공사내역서(제출용1)_포항물양장(수정2)_송도물양장내역(확정)97_포항변경내역서" xfId="3870"/>
    <cellStyle name="_수공(성남)설계_인천계양 까치마을 태화,한진아파트 공사내역서(제출용1)_포항물양장(수정2)_포항변경내역서" xfId="3871"/>
    <cellStyle name="_수공(성남)설계_인천계양 까치마을 태화,한진아파트 공사내역서(제출용1)_포항변경내역서" xfId="3872"/>
    <cellStyle name="_수공(성남)설계_인천계양 까치마을 태화,한진아파트 공사내역서(제출용1)_회야강계약내역서" xfId="3873"/>
    <cellStyle name="_수공(성남)설계_인천계양 까치마을 태화,한진아파트 공사내역서9.12(제출용)" xfId="3874"/>
    <cellStyle name="_수공(성남)설계_인천계양 까치마을 태화,한진아파트 공사내역서9.12(제출용)_03안전관리계획서(두정천교)" xfId="3875"/>
    <cellStyle name="_수공(성남)설계_인천계양 까치마을 태화,한진아파트 공사내역서9.12(제출용)_견적서(병점지하차도-균열)" xfId="3876"/>
    <cellStyle name="_수공(성남)설계_인천계양 까치마을 태화,한진아파트 공사내역서9.12(제출용)_견적서(병점지하차도-균열)_견적서(쌍우,묵호사이로)" xfId="3877"/>
    <cellStyle name="_수공(성남)설계_인천계양 까치마을 태화,한진아파트 공사내역서9.12(제출용)_견적서(병점지하차도-균열)_견적서(콘크리닉,원효대교보수)" xfId="3878"/>
    <cellStyle name="_수공(성남)설계_인천계양 까치마을 태화,한진아파트 공사내역서9.12(제출용)_계양구 도두리마을 동남 아파트 하자보수공사비산출서(자오)" xfId="3879"/>
    <cellStyle name="_수공(성남)설계_인천계양 까치마을 태화,한진아파트 공사내역서9.12(제출용)_계양구 도두리마을 동남 아파트 하자보수공사비산출서(자오)_03안전관리계획서(두정천교)" xfId="3880"/>
    <cellStyle name="_수공(성남)설계_인천계양 까치마을 태화,한진아파트 공사내역서9.12(제출용)_계양구 도두리마을 동남 아파트 하자보수공사비산출서(자오)_견적서(병점지하차도-균열)" xfId="3881"/>
    <cellStyle name="_수공(성남)설계_인천계양 까치마을 태화,한진아파트 공사내역서9.12(제출용)_계양구 도두리마을 동남 아파트 하자보수공사비산출서(자오)_견적서(병점지하차도-균열)_견적서(쌍우,묵호사이로)" xfId="3882"/>
    <cellStyle name="_수공(성남)설계_인천계양 까치마을 태화,한진아파트 공사내역서9.12(제출용)_계양구 도두리마을 동남 아파트 하자보수공사비산출서(자오)_견적서(병점지하차도-균열)_견적서(콘크리닉,원효대교보수)" xfId="3883"/>
    <cellStyle name="_수공(성남)설계_인천계양 까치마을 태화,한진아파트 공사내역서9.12(제출용)_계양구 도두리마을 동남 아파트 하자보수공사비산출서(자오)_삼탄천외1개교내역(186백만원)" xfId="3884"/>
    <cellStyle name="_수공(성남)설계_인천계양 까치마을 태화,한진아파트 공사내역서9.12(제출용)_계양구 도두리마을 동남 아파트 하자보수공사비산출서(자오)_삼탄천외1개교내역(186백만원)_03안전관리계획서(두정천교)" xfId="3885"/>
    <cellStyle name="_수공(성남)설계_인천계양 까치마을 태화,한진아파트 공사내역서9.12(제출용)_계양구 도두리마을 동남 아파트 하자보수공사비산출서(자오)_삼탄천외1개교내역(186백만원)_시공계획서" xfId="3886"/>
    <cellStyle name="_수공(성남)설계_인천계양 까치마을 태화,한진아파트 공사내역서9.12(제출용)_계양구 도두리마을 동남 아파트 하자보수공사비산출서(자오)_삼탄천외1개교내역(186백만원)_시공계획서(email발송분)" xfId="3887"/>
    <cellStyle name="_수공(성남)설계_인천계양 까치마을 태화,한진아파트 공사내역서9.12(제출용)_계양구 도두리마을 동남 아파트 하자보수공사비산출서(자오)_삼탄천외1개교내역(186백만원)_안전관리계획서fin" xfId="3888"/>
    <cellStyle name="_수공(성남)설계_인천계양 까치마을 태화,한진아파트 공사내역서9.12(제출용)_계양구 도두리마을 동남 아파트 하자보수공사비산출서(자오)_삼탄천외1개교내역(186백만원)_안전관리비-송청2교" xfId="3889"/>
    <cellStyle name="_수공(성남)설계_인천계양 까치마을 태화,한진아파트 공사내역서9.12(제출용)_계양구 도두리마을 동남 아파트 하자보수공사비산출서(자오)_삼탄천외1개교내역(186백만원)_예정공정표(최종수정본)" xfId="3890"/>
    <cellStyle name="_수공(성남)설계_인천계양 까치마을 태화,한진아파트 공사내역서9.12(제출용)_계양구 도두리마을 동남 아파트 하자보수공사비산출서(자오)_삼탄천외1개교내역(186백만원)_포항물양장(수정2)" xfId="3891"/>
    <cellStyle name="_수공(성남)설계_인천계양 까치마을 태화,한진아파트 공사내역서9.12(제출용)_계양구 도두리마을 동남 아파트 하자보수공사비산출서(자오)_삼탄천외1개교내역(186백만원)_포항물양장(수정2)_송도물양장내역(확정)97" xfId="3892"/>
    <cellStyle name="_수공(성남)설계_인천계양 까치마을 태화,한진아파트 공사내역서9.12(제출용)_계양구 도두리마을 동남 아파트 하자보수공사비산출서(자오)_삼탄천외1개교내역(186백만원)_포항물양장(수정2)_송도물양장내역(확정)97_포항변경내역서" xfId="3893"/>
    <cellStyle name="_수공(성남)설계_인천계양 까치마을 태화,한진아파트 공사내역서9.12(제출용)_계양구 도두리마을 동남 아파트 하자보수공사비산출서(자오)_삼탄천외1개교내역(186백만원)_포항물양장(수정2)_포항변경내역서" xfId="3894"/>
    <cellStyle name="_수공(성남)설계_인천계양 까치마을 태화,한진아파트 공사내역서9.12(제출용)_계양구 도두리마을 동남 아파트 하자보수공사비산출서(자오)_삼탄천외1개교내역(186백만원)_포항변경내역서" xfId="3895"/>
    <cellStyle name="_수공(성남)설계_인천계양 까치마을 태화,한진아파트 공사내역서9.12(제출용)_계양구 도두리마을 동남 아파트 하자보수공사비산출서(자오)_시공계획서" xfId="3896"/>
    <cellStyle name="_수공(성남)설계_인천계양 까치마을 태화,한진아파트 공사내역서9.12(제출용)_계양구 도두리마을 동남 아파트 하자보수공사비산출서(자오)_시공계획서(email발송분)" xfId="3897"/>
    <cellStyle name="_수공(성남)설계_인천계양 까치마을 태화,한진아파트 공사내역서9.12(제출용)_계양구 도두리마을 동남 아파트 하자보수공사비산출서(자오)_안전관리계획서fin" xfId="3898"/>
    <cellStyle name="_수공(성남)설계_인천계양 까치마을 태화,한진아파트 공사내역서9.12(제출용)_계양구 도두리마을 동남 아파트 하자보수공사비산출서(자오)_안전관리비-송청2교" xfId="3899"/>
    <cellStyle name="_수공(성남)설계_인천계양 까치마을 태화,한진아파트 공사내역서9.12(제출용)_계양구 도두리마을 동남 아파트 하자보수공사비산출서(자오)_예정공정표(최종수정본)" xfId="3900"/>
    <cellStyle name="_수공(성남)설계_인천계양 까치마을 태화,한진아파트 공사내역서9.12(제출용)_계양구 도두리마을 동남 아파트 하자보수공사비산출서(자오)_용수로보수공" xfId="3901"/>
    <cellStyle name="_수공(성남)설계_인천계양 까치마을 태화,한진아파트 공사내역서9.12(제출용)_계양구 도두리마을 동남 아파트 하자보수공사비산출서(자오)_용수로보수공_개략공사비1" xfId="3902"/>
    <cellStyle name="_수공(성남)설계_인천계양 까치마을 태화,한진아파트 공사내역서9.12(제출용)_계양구 도두리마을 동남 아파트 하자보수공사비산출서(자오)_용수로보수공_용수로보수(최종)" xfId="3903"/>
    <cellStyle name="_수공(성남)설계_인천계양 까치마을 태화,한진아파트 공사내역서9.12(제출용)_계양구 도두리마을 동남 아파트 하자보수공사비산출서(자오)_용수로보수공_용수로보수공(5.24작업)" xfId="3904"/>
    <cellStyle name="_수공(성남)설계_인천계양 까치마을 태화,한진아파트 공사내역서9.12(제출용)_계양구 도두리마을 동남 아파트 하자보수공사비산출서(자오)_원동천교(상)외-수량수정" xfId="3905"/>
    <cellStyle name="_수공(성남)설계_인천계양 까치마을 태화,한진아파트 공사내역서9.12(제출용)_계양구 도두리마을 동남 아파트 하자보수공사비산출서(자오)_포항물양장(수정2)" xfId="3906"/>
    <cellStyle name="_수공(성남)설계_인천계양 까치마을 태화,한진아파트 공사내역서9.12(제출용)_계양구 도두리마을 동남 아파트 하자보수공사비산출서(자오)_포항물양장(수정2)_송도물양장내역(확정)97" xfId="3907"/>
    <cellStyle name="_수공(성남)설계_인천계양 까치마을 태화,한진아파트 공사내역서9.12(제출용)_계양구 도두리마을 동남 아파트 하자보수공사비산출서(자오)_포항물양장(수정2)_송도물양장내역(확정)97_포항변경내역서" xfId="3908"/>
    <cellStyle name="_수공(성남)설계_인천계양 까치마을 태화,한진아파트 공사내역서9.12(제출용)_계양구 도두리마을 동남 아파트 하자보수공사비산출서(자오)_포항물양장(수정2)_포항변경내역서" xfId="3909"/>
    <cellStyle name="_수공(성남)설계_인천계양 까치마을 태화,한진아파트 공사내역서9.12(제출용)_계양구 도두리마을 동남 아파트 하자보수공사비산출서(자오)_포항변경내역서" xfId="3910"/>
    <cellStyle name="_수공(성남)설계_인천계양 까치마을 태화,한진아파트 공사내역서9.12(제출용)_계양구 도두리마을 동남 아파트 하자보수공사비산출서(자오)_회야강계약내역서" xfId="3911"/>
    <cellStyle name="_수공(성남)설계_인천계양 까치마을 태화,한진아파트 공사내역서9.12(제출용)_구로동구일우성아파트 하자보수공사비산출서(1)" xfId="3912"/>
    <cellStyle name="_수공(성남)설계_인천계양 까치마을 태화,한진아파트 공사내역서9.12(제출용)_구로동구일우성아파트 하자보수공사비산출서(1)_03안전관리계획서(두정천교)" xfId="3913"/>
    <cellStyle name="_수공(성남)설계_인천계양 까치마을 태화,한진아파트 공사내역서9.12(제출용)_구로동구일우성아파트 하자보수공사비산출서(1)_견적서(병점지하차도-균열)" xfId="3914"/>
    <cellStyle name="_수공(성남)설계_인천계양 까치마을 태화,한진아파트 공사내역서9.12(제출용)_구로동구일우성아파트 하자보수공사비산출서(1)_견적서(병점지하차도-균열)_견적서(쌍우,묵호사이로)" xfId="3915"/>
    <cellStyle name="_수공(성남)설계_인천계양 까치마을 태화,한진아파트 공사내역서9.12(제출용)_구로동구일우성아파트 하자보수공사비산출서(1)_견적서(병점지하차도-균열)_견적서(콘크리닉,원효대교보수)" xfId="3916"/>
    <cellStyle name="_수공(성남)설계_인천계양 까치마을 태화,한진아파트 공사내역서9.12(제출용)_구로동구일우성아파트 하자보수공사비산출서(1)_삼탄천외1개교내역(186백만원)" xfId="3917"/>
    <cellStyle name="_수공(성남)설계_인천계양 까치마을 태화,한진아파트 공사내역서9.12(제출용)_구로동구일우성아파트 하자보수공사비산출서(1)_삼탄천외1개교내역(186백만원)_03안전관리계획서(두정천교)" xfId="3918"/>
    <cellStyle name="_수공(성남)설계_인천계양 까치마을 태화,한진아파트 공사내역서9.12(제출용)_구로동구일우성아파트 하자보수공사비산출서(1)_삼탄천외1개교내역(186백만원)_시공계획서" xfId="3919"/>
    <cellStyle name="_수공(성남)설계_인천계양 까치마을 태화,한진아파트 공사내역서9.12(제출용)_구로동구일우성아파트 하자보수공사비산출서(1)_삼탄천외1개교내역(186백만원)_시공계획서(email발송분)" xfId="3920"/>
    <cellStyle name="_수공(성남)설계_인천계양 까치마을 태화,한진아파트 공사내역서9.12(제출용)_구로동구일우성아파트 하자보수공사비산출서(1)_삼탄천외1개교내역(186백만원)_안전관리계획서fin" xfId="3921"/>
    <cellStyle name="_수공(성남)설계_인천계양 까치마을 태화,한진아파트 공사내역서9.12(제출용)_구로동구일우성아파트 하자보수공사비산출서(1)_삼탄천외1개교내역(186백만원)_안전관리비-송청2교" xfId="3922"/>
    <cellStyle name="_수공(성남)설계_인천계양 까치마을 태화,한진아파트 공사내역서9.12(제출용)_구로동구일우성아파트 하자보수공사비산출서(1)_삼탄천외1개교내역(186백만원)_예정공정표(최종수정본)" xfId="3923"/>
    <cellStyle name="_수공(성남)설계_인천계양 까치마을 태화,한진아파트 공사내역서9.12(제출용)_구로동구일우성아파트 하자보수공사비산출서(1)_삼탄천외1개교내역(186백만원)_포항물양장(수정2)" xfId="3924"/>
    <cellStyle name="_수공(성남)설계_인천계양 까치마을 태화,한진아파트 공사내역서9.12(제출용)_구로동구일우성아파트 하자보수공사비산출서(1)_삼탄천외1개교내역(186백만원)_포항물양장(수정2)_송도물양장내역(확정)97" xfId="3925"/>
    <cellStyle name="_수공(성남)설계_인천계양 까치마을 태화,한진아파트 공사내역서9.12(제출용)_구로동구일우성아파트 하자보수공사비산출서(1)_삼탄천외1개교내역(186백만원)_포항물양장(수정2)_송도물양장내역(확정)97_포항변경내역서" xfId="3926"/>
    <cellStyle name="_수공(성남)설계_인천계양 까치마을 태화,한진아파트 공사내역서9.12(제출용)_구로동구일우성아파트 하자보수공사비산출서(1)_삼탄천외1개교내역(186백만원)_포항물양장(수정2)_포항변경내역서" xfId="3927"/>
    <cellStyle name="_수공(성남)설계_인천계양 까치마을 태화,한진아파트 공사내역서9.12(제출용)_구로동구일우성아파트 하자보수공사비산출서(1)_삼탄천외1개교내역(186백만원)_포항변경내역서" xfId="3928"/>
    <cellStyle name="_수공(성남)설계_인천계양 까치마을 태화,한진아파트 공사내역서9.12(제출용)_구로동구일우성아파트 하자보수공사비산출서(1)_시공계획서" xfId="3929"/>
    <cellStyle name="_수공(성남)설계_인천계양 까치마을 태화,한진아파트 공사내역서9.12(제출용)_구로동구일우성아파트 하자보수공사비산출서(1)_시공계획서(email발송분)" xfId="3930"/>
    <cellStyle name="_수공(성남)설계_인천계양 까치마을 태화,한진아파트 공사내역서9.12(제출용)_구로동구일우성아파트 하자보수공사비산출서(1)_안전관리계획서fin" xfId="3931"/>
    <cellStyle name="_수공(성남)설계_인천계양 까치마을 태화,한진아파트 공사내역서9.12(제출용)_구로동구일우성아파트 하자보수공사비산출서(1)_안전관리비-송청2교" xfId="3932"/>
    <cellStyle name="_수공(성남)설계_인천계양 까치마을 태화,한진아파트 공사내역서9.12(제출용)_구로동구일우성아파트 하자보수공사비산출서(1)_예정공정표(최종수정본)" xfId="3933"/>
    <cellStyle name="_수공(성남)설계_인천계양 까치마을 태화,한진아파트 공사내역서9.12(제출용)_구로동구일우성아파트 하자보수공사비산출서(1)_용수로보수공" xfId="3934"/>
    <cellStyle name="_수공(성남)설계_인천계양 까치마을 태화,한진아파트 공사내역서9.12(제출용)_구로동구일우성아파트 하자보수공사비산출서(1)_용수로보수공_개략공사비1" xfId="3935"/>
    <cellStyle name="_수공(성남)설계_인천계양 까치마을 태화,한진아파트 공사내역서9.12(제출용)_구로동구일우성아파트 하자보수공사비산출서(1)_용수로보수공_용수로보수(최종)" xfId="3936"/>
    <cellStyle name="_수공(성남)설계_인천계양 까치마을 태화,한진아파트 공사내역서9.12(제출용)_구로동구일우성아파트 하자보수공사비산출서(1)_용수로보수공_용수로보수공(5.24작업)" xfId="3937"/>
    <cellStyle name="_수공(성남)설계_인천계양 까치마을 태화,한진아파트 공사내역서9.12(제출용)_구로동구일우성아파트 하자보수공사비산출서(1)_원동천교(상)외-수량수정" xfId="3938"/>
    <cellStyle name="_수공(성남)설계_인천계양 까치마을 태화,한진아파트 공사내역서9.12(제출용)_구로동구일우성아파트 하자보수공사비산출서(1)_포항물양장(수정2)" xfId="3939"/>
    <cellStyle name="_수공(성남)설계_인천계양 까치마을 태화,한진아파트 공사내역서9.12(제출용)_구로동구일우성아파트 하자보수공사비산출서(1)_포항물양장(수정2)_송도물양장내역(확정)97" xfId="3940"/>
    <cellStyle name="_수공(성남)설계_인천계양 까치마을 태화,한진아파트 공사내역서9.12(제출용)_구로동구일우성아파트 하자보수공사비산출서(1)_포항물양장(수정2)_송도물양장내역(확정)97_포항변경내역서" xfId="3941"/>
    <cellStyle name="_수공(성남)설계_인천계양 까치마을 태화,한진아파트 공사내역서9.12(제출용)_구로동구일우성아파트 하자보수공사비산출서(1)_포항물양장(수정2)_포항변경내역서" xfId="3942"/>
    <cellStyle name="_수공(성남)설계_인천계양 까치마을 태화,한진아파트 공사내역서9.12(제출용)_구로동구일우성아파트 하자보수공사비산출서(1)_포항변경내역서" xfId="3943"/>
    <cellStyle name="_수공(성남)설계_인천계양 까치마을 태화,한진아파트 공사내역서9.12(제출용)_구로동구일우성아파트 하자보수공사비산출서(1)_회야강계약내역서" xfId="3944"/>
    <cellStyle name="_수공(성남)설계_인천계양 까치마을 태화,한진아파트 공사내역서9.12(제출용)_동남 아파트" xfId="3945"/>
    <cellStyle name="_수공(성남)설계_인천계양 까치마을 태화,한진아파트 공사내역서9.12(제출용)_동남 아파트_03안전관리계획서(두정천교)" xfId="3946"/>
    <cellStyle name="_수공(성남)설계_인천계양 까치마을 태화,한진아파트 공사내역서9.12(제출용)_동남 아파트_견적서(병점지하차도-균열)" xfId="3947"/>
    <cellStyle name="_수공(성남)설계_인천계양 까치마을 태화,한진아파트 공사내역서9.12(제출용)_동남 아파트_견적서(병점지하차도-균열)_견적서(쌍우,묵호사이로)" xfId="3948"/>
    <cellStyle name="_수공(성남)설계_인천계양 까치마을 태화,한진아파트 공사내역서9.12(제출용)_동남 아파트_견적서(병점지하차도-균열)_견적서(콘크리닉,원효대교보수)" xfId="3949"/>
    <cellStyle name="_수공(성남)설계_인천계양 까치마을 태화,한진아파트 공사내역서9.12(제출용)_동남 아파트_삼탄천외1개교내역(186백만원)" xfId="3950"/>
    <cellStyle name="_수공(성남)설계_인천계양 까치마을 태화,한진아파트 공사내역서9.12(제출용)_동남 아파트_삼탄천외1개교내역(186백만원)_03안전관리계획서(두정천교)" xfId="3951"/>
    <cellStyle name="_수공(성남)설계_인천계양 까치마을 태화,한진아파트 공사내역서9.12(제출용)_동남 아파트_삼탄천외1개교내역(186백만원)_시공계획서" xfId="3952"/>
    <cellStyle name="_수공(성남)설계_인천계양 까치마을 태화,한진아파트 공사내역서9.12(제출용)_동남 아파트_삼탄천외1개교내역(186백만원)_시공계획서(email발송분)" xfId="3953"/>
    <cellStyle name="_수공(성남)설계_인천계양 까치마을 태화,한진아파트 공사내역서9.12(제출용)_동남 아파트_삼탄천외1개교내역(186백만원)_안전관리계획서fin" xfId="3954"/>
    <cellStyle name="_수공(성남)설계_인천계양 까치마을 태화,한진아파트 공사내역서9.12(제출용)_동남 아파트_삼탄천외1개교내역(186백만원)_안전관리비-송청2교" xfId="3955"/>
    <cellStyle name="_수공(성남)설계_인천계양 까치마을 태화,한진아파트 공사내역서9.12(제출용)_동남 아파트_삼탄천외1개교내역(186백만원)_예정공정표(최종수정본)" xfId="3956"/>
    <cellStyle name="_수공(성남)설계_인천계양 까치마을 태화,한진아파트 공사내역서9.12(제출용)_동남 아파트_삼탄천외1개교내역(186백만원)_포항물양장(수정2)" xfId="3957"/>
    <cellStyle name="_수공(성남)설계_인천계양 까치마을 태화,한진아파트 공사내역서9.12(제출용)_동남 아파트_삼탄천외1개교내역(186백만원)_포항물양장(수정2)_송도물양장내역(확정)97" xfId="3958"/>
    <cellStyle name="_수공(성남)설계_인천계양 까치마을 태화,한진아파트 공사내역서9.12(제출용)_동남 아파트_삼탄천외1개교내역(186백만원)_포항물양장(수정2)_송도물양장내역(확정)97_포항변경내역서" xfId="3959"/>
    <cellStyle name="_수공(성남)설계_인천계양 까치마을 태화,한진아파트 공사내역서9.12(제출용)_동남 아파트_삼탄천외1개교내역(186백만원)_포항물양장(수정2)_포항변경내역서" xfId="3960"/>
    <cellStyle name="_수공(성남)설계_인천계양 까치마을 태화,한진아파트 공사내역서9.12(제출용)_동남 아파트_삼탄천외1개교내역(186백만원)_포항변경내역서" xfId="3961"/>
    <cellStyle name="_수공(성남)설계_인천계양 까치마을 태화,한진아파트 공사내역서9.12(제출용)_동남 아파트_시공계획서" xfId="3962"/>
    <cellStyle name="_수공(성남)설계_인천계양 까치마을 태화,한진아파트 공사내역서9.12(제출용)_동남 아파트_시공계획서(email발송분)" xfId="3963"/>
    <cellStyle name="_수공(성남)설계_인천계양 까치마을 태화,한진아파트 공사내역서9.12(제출용)_동남 아파트_안전관리계획서fin" xfId="3964"/>
    <cellStyle name="_수공(성남)설계_인천계양 까치마을 태화,한진아파트 공사내역서9.12(제출용)_동남 아파트_안전관리비-송청2교" xfId="3965"/>
    <cellStyle name="_수공(성남)설계_인천계양 까치마을 태화,한진아파트 공사내역서9.12(제출용)_동남 아파트_예정공정표(최종수정본)" xfId="3966"/>
    <cellStyle name="_수공(성남)설계_인천계양 까치마을 태화,한진아파트 공사내역서9.12(제출용)_동남 아파트_용수로보수공" xfId="3967"/>
    <cellStyle name="_수공(성남)설계_인천계양 까치마을 태화,한진아파트 공사내역서9.12(제출용)_동남 아파트_용수로보수공_개략공사비1" xfId="3968"/>
    <cellStyle name="_수공(성남)설계_인천계양 까치마을 태화,한진아파트 공사내역서9.12(제출용)_동남 아파트_용수로보수공_용수로보수(최종)" xfId="3969"/>
    <cellStyle name="_수공(성남)설계_인천계양 까치마을 태화,한진아파트 공사내역서9.12(제출용)_동남 아파트_용수로보수공_용수로보수공(5.24작업)" xfId="3970"/>
    <cellStyle name="_수공(성남)설계_인천계양 까치마을 태화,한진아파트 공사내역서9.12(제출용)_동남 아파트_원동천교(상)외-수량수정" xfId="3971"/>
    <cellStyle name="_수공(성남)설계_인천계양 까치마을 태화,한진아파트 공사내역서9.12(제출용)_동남 아파트_포항물양장(수정2)" xfId="3972"/>
    <cellStyle name="_수공(성남)설계_인천계양 까치마을 태화,한진아파트 공사내역서9.12(제출용)_동남 아파트_포항물양장(수정2)_송도물양장내역(확정)97" xfId="3973"/>
    <cellStyle name="_수공(성남)설계_인천계양 까치마을 태화,한진아파트 공사내역서9.12(제출용)_동남 아파트_포항물양장(수정2)_송도물양장내역(확정)97_포항변경내역서" xfId="3974"/>
    <cellStyle name="_수공(성남)설계_인천계양 까치마을 태화,한진아파트 공사내역서9.12(제출용)_동남 아파트_포항물양장(수정2)_포항변경내역서" xfId="3975"/>
    <cellStyle name="_수공(성남)설계_인천계양 까치마을 태화,한진아파트 공사내역서9.12(제출용)_동남 아파트_포항변경내역서" xfId="3976"/>
    <cellStyle name="_수공(성남)설계_인천계양 까치마을 태화,한진아파트 공사내역서9.12(제출용)_동남 아파트_회야강계약내역서" xfId="3977"/>
    <cellStyle name="_수공(성남)설계_인천계양 까치마을 태화,한진아파트 공사내역서9.12(제출용)_삼탄천외1개교내역(186백만원)" xfId="3978"/>
    <cellStyle name="_수공(성남)설계_인천계양 까치마을 태화,한진아파트 공사내역서9.12(제출용)_삼탄천외1개교내역(186백만원)_03안전관리계획서(두정천교)" xfId="3979"/>
    <cellStyle name="_수공(성남)설계_인천계양 까치마을 태화,한진아파트 공사내역서9.12(제출용)_삼탄천외1개교내역(186백만원)_시공계획서" xfId="3980"/>
    <cellStyle name="_수공(성남)설계_인천계양 까치마을 태화,한진아파트 공사내역서9.12(제출용)_삼탄천외1개교내역(186백만원)_시공계획서(email발송분)" xfId="3981"/>
    <cellStyle name="_수공(성남)설계_인천계양 까치마을 태화,한진아파트 공사내역서9.12(제출용)_삼탄천외1개교내역(186백만원)_안전관리계획서fin" xfId="3982"/>
    <cellStyle name="_수공(성남)설계_인천계양 까치마을 태화,한진아파트 공사내역서9.12(제출용)_삼탄천외1개교내역(186백만원)_안전관리비-송청2교" xfId="3983"/>
    <cellStyle name="_수공(성남)설계_인천계양 까치마을 태화,한진아파트 공사내역서9.12(제출용)_삼탄천외1개교내역(186백만원)_예정공정표(최종수정본)" xfId="3984"/>
    <cellStyle name="_수공(성남)설계_인천계양 까치마을 태화,한진아파트 공사내역서9.12(제출용)_삼탄천외1개교내역(186백만원)_포항물양장(수정2)" xfId="3985"/>
    <cellStyle name="_수공(성남)설계_인천계양 까치마을 태화,한진아파트 공사내역서9.12(제출용)_삼탄천외1개교내역(186백만원)_포항물양장(수정2)_송도물양장내역(확정)97" xfId="3986"/>
    <cellStyle name="_수공(성남)설계_인천계양 까치마을 태화,한진아파트 공사내역서9.12(제출용)_삼탄천외1개교내역(186백만원)_포항물양장(수정2)_송도물양장내역(확정)97_포항변경내역서" xfId="3987"/>
    <cellStyle name="_수공(성남)설계_인천계양 까치마을 태화,한진아파트 공사내역서9.12(제출용)_삼탄천외1개교내역(186백만원)_포항물양장(수정2)_포항변경내역서" xfId="3988"/>
    <cellStyle name="_수공(성남)설계_인천계양 까치마을 태화,한진아파트 공사내역서9.12(제출용)_삼탄천외1개교내역(186백만원)_포항변경내역서" xfId="3989"/>
    <cellStyle name="_수공(성남)설계_인천계양 까치마을 태화,한진아파트 공사내역서9.12(제출용)_시공계획서" xfId="3990"/>
    <cellStyle name="_수공(성남)설계_인천계양 까치마을 태화,한진아파트 공사내역서9.12(제출용)_시공계획서(email발송분)" xfId="3991"/>
    <cellStyle name="_수공(성남)설계_인천계양 까치마을 태화,한진아파트 공사내역서9.12(제출용)_안전관리계획서fin" xfId="3992"/>
    <cellStyle name="_수공(성남)설계_인천계양 까치마을 태화,한진아파트 공사내역서9.12(제출용)_안전관리비-송청2교" xfId="3993"/>
    <cellStyle name="_수공(성남)설계_인천계양 까치마을 태화,한진아파트 공사내역서9.12(제출용)_예정공정표(최종수정본)" xfId="3994"/>
    <cellStyle name="_수공(성남)설계_인천계양 까치마을 태화,한진아파트 공사내역서9.12(제출용)_용수로보수공" xfId="3995"/>
    <cellStyle name="_수공(성남)설계_인천계양 까치마을 태화,한진아파트 공사내역서9.12(제출용)_용수로보수공_개략공사비1" xfId="3996"/>
    <cellStyle name="_수공(성남)설계_인천계양 까치마을 태화,한진아파트 공사내역서9.12(제출용)_용수로보수공_용수로보수(최종)" xfId="3997"/>
    <cellStyle name="_수공(성남)설계_인천계양 까치마을 태화,한진아파트 공사내역서9.12(제출용)_용수로보수공_용수로보수공(5.24작업)" xfId="3998"/>
    <cellStyle name="_수공(성남)설계_인천계양 까치마을 태화,한진아파트 공사내역서9.12(제출용)_원동천교(상)외-수량수정" xfId="3999"/>
    <cellStyle name="_수공(성남)설계_인천계양 까치마을 태화,한진아파트 공사내역서9.12(제출용)_인천계양 까치마을 태화,한진아파트 공사내역서9.12(제출용)" xfId="4000"/>
    <cellStyle name="_수공(성남)설계_인천계양 까치마을 태화,한진아파트 공사내역서9.12(제출용)_인천계양 까치마을 태화,한진아파트 공사내역서9.12(제출용)_03안전관리계획서(두정천교)" xfId="4001"/>
    <cellStyle name="_수공(성남)설계_인천계양 까치마을 태화,한진아파트 공사내역서9.12(제출용)_인천계양 까치마을 태화,한진아파트 공사내역서9.12(제출용)_견적서(병점지하차도-균열)" xfId="4002"/>
    <cellStyle name="_수공(성남)설계_인천계양 까치마을 태화,한진아파트 공사내역서9.12(제출용)_인천계양 까치마을 태화,한진아파트 공사내역서9.12(제출용)_견적서(병점지하차도-균열)_견적서(쌍우,묵호사이로)" xfId="4003"/>
    <cellStyle name="_수공(성남)설계_인천계양 까치마을 태화,한진아파트 공사내역서9.12(제출용)_인천계양 까치마을 태화,한진아파트 공사내역서9.12(제출용)_견적서(병점지하차도-균열)_견적서(콘크리닉,원효대교보수)" xfId="4004"/>
    <cellStyle name="_수공(성남)설계_인천계양 까치마을 태화,한진아파트 공사내역서9.12(제출용)_인천계양 까치마을 태화,한진아파트 공사내역서9.12(제출용)_삼탄천외1개교내역(186백만원)" xfId="4005"/>
    <cellStyle name="_수공(성남)설계_인천계양 까치마을 태화,한진아파트 공사내역서9.12(제출용)_인천계양 까치마을 태화,한진아파트 공사내역서9.12(제출용)_삼탄천외1개교내역(186백만원)_03안전관리계획서(두정천교)" xfId="4006"/>
    <cellStyle name="_수공(성남)설계_인천계양 까치마을 태화,한진아파트 공사내역서9.12(제출용)_인천계양 까치마을 태화,한진아파트 공사내역서9.12(제출용)_삼탄천외1개교내역(186백만원)_시공계획서" xfId="4007"/>
    <cellStyle name="_수공(성남)설계_인천계양 까치마을 태화,한진아파트 공사내역서9.12(제출용)_인천계양 까치마을 태화,한진아파트 공사내역서9.12(제출용)_삼탄천외1개교내역(186백만원)_시공계획서(email발송분)" xfId="4008"/>
    <cellStyle name="_수공(성남)설계_인천계양 까치마을 태화,한진아파트 공사내역서9.12(제출용)_인천계양 까치마을 태화,한진아파트 공사내역서9.12(제출용)_삼탄천외1개교내역(186백만원)_안전관리계획서fin" xfId="4009"/>
    <cellStyle name="_수공(성남)설계_인천계양 까치마을 태화,한진아파트 공사내역서9.12(제출용)_인천계양 까치마을 태화,한진아파트 공사내역서9.12(제출용)_삼탄천외1개교내역(186백만원)_안전관리비-송청2교" xfId="4010"/>
    <cellStyle name="_수공(성남)설계_인천계양 까치마을 태화,한진아파트 공사내역서9.12(제출용)_인천계양 까치마을 태화,한진아파트 공사내역서9.12(제출용)_삼탄천외1개교내역(186백만원)_예정공정표(최종수정본)" xfId="4011"/>
    <cellStyle name="_수공(성남)설계_인천계양 까치마을 태화,한진아파트 공사내역서9.12(제출용)_인천계양 까치마을 태화,한진아파트 공사내역서9.12(제출용)_삼탄천외1개교내역(186백만원)_포항물양장(수정2)" xfId="4012"/>
    <cellStyle name="_수공(성남)설계_인천계양 까치마을 태화,한진아파트 공사내역서9.12(제출용)_인천계양 까치마을 태화,한진아파트 공사내역서9.12(제출용)_삼탄천외1개교내역(186백만원)_포항물양장(수정2)_송도물양장내역(확정)97" xfId="4013"/>
    <cellStyle name="_수공(성남)설계_인천계양 까치마을 태화,한진아파트 공사내역서9.12(제출용)_인천계양 까치마을 태화,한진아파트 공사내역서9.12(제출용)_삼탄천외1개교내역(186백만원)_포항물양장(수정2)_송도물양장내역(확정)97_포항변경내역서" xfId="4014"/>
    <cellStyle name="_수공(성남)설계_인천계양 까치마을 태화,한진아파트 공사내역서9.12(제출용)_인천계양 까치마을 태화,한진아파트 공사내역서9.12(제출용)_삼탄천외1개교내역(186백만원)_포항물양장(수정2)_포항변경내역서" xfId="4015"/>
    <cellStyle name="_수공(성남)설계_인천계양 까치마을 태화,한진아파트 공사내역서9.12(제출용)_인천계양 까치마을 태화,한진아파트 공사내역서9.12(제출용)_삼탄천외1개교내역(186백만원)_포항변경내역서" xfId="4016"/>
    <cellStyle name="_수공(성남)설계_인천계양 까치마을 태화,한진아파트 공사내역서9.12(제출용)_인천계양 까치마을 태화,한진아파트 공사내역서9.12(제출용)_시공계획서" xfId="4017"/>
    <cellStyle name="_수공(성남)설계_인천계양 까치마을 태화,한진아파트 공사내역서9.12(제출용)_인천계양 까치마을 태화,한진아파트 공사내역서9.12(제출용)_시공계획서(email발송분)" xfId="4018"/>
    <cellStyle name="_수공(성남)설계_인천계양 까치마을 태화,한진아파트 공사내역서9.12(제출용)_인천계양 까치마을 태화,한진아파트 공사내역서9.12(제출용)_안전관리계획서fin" xfId="4019"/>
    <cellStyle name="_수공(성남)설계_인천계양 까치마을 태화,한진아파트 공사내역서9.12(제출용)_인천계양 까치마을 태화,한진아파트 공사내역서9.12(제출용)_안전관리비-송청2교" xfId="4020"/>
    <cellStyle name="_수공(성남)설계_인천계양 까치마을 태화,한진아파트 공사내역서9.12(제출용)_인천계양 까치마을 태화,한진아파트 공사내역서9.12(제출용)_예정공정표(최종수정본)" xfId="4021"/>
    <cellStyle name="_수공(성남)설계_인천계양 까치마을 태화,한진아파트 공사내역서9.12(제출용)_인천계양 까치마을 태화,한진아파트 공사내역서9.12(제출용)_용수로보수공" xfId="4022"/>
    <cellStyle name="_수공(성남)설계_인천계양 까치마을 태화,한진아파트 공사내역서9.12(제출용)_인천계양 까치마을 태화,한진아파트 공사내역서9.12(제출용)_용수로보수공_개략공사비1" xfId="4023"/>
    <cellStyle name="_수공(성남)설계_인천계양 까치마을 태화,한진아파트 공사내역서9.12(제출용)_인천계양 까치마을 태화,한진아파트 공사내역서9.12(제출용)_용수로보수공_용수로보수(최종)" xfId="4024"/>
    <cellStyle name="_수공(성남)설계_인천계양 까치마을 태화,한진아파트 공사내역서9.12(제출용)_인천계양 까치마을 태화,한진아파트 공사내역서9.12(제출용)_용수로보수공_용수로보수공(5.24작업)" xfId="4025"/>
    <cellStyle name="_수공(성남)설계_인천계양 까치마을 태화,한진아파트 공사내역서9.12(제출용)_인천계양 까치마을 태화,한진아파트 공사내역서9.12(제출용)_원동천교(상)외-수량수정" xfId="402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" xfId="402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03안전관리계획서(두정천교)" xfId="402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(병점지하차도-균열)" xfId="402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(병점지하차도-균열)_견적서(쌍우,묵호사이로)" xfId="403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견적서(병점지하차도-균열)_견적서(콘크리닉,원효대교보수)" xfId="403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403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시공계획서" xfId="403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403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시공계획서" xfId="403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시공계획서(email발송분)" xfId="403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계획서fin" xfId="403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비-송청2교" xfId="403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예정공정표(최종수정본)" xfId="403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용수로보수공" xfId="404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원동천교(상)외-수량수정" xfId="404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포항물양장(수정2)" xfId="404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포항변경내역서" xfId="404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회야강계약내역서" xfId="404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" xfId="404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03안전관리계획서(두정천교)" xfId="404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견적서(병점지하차도-균열)" xfId="404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견적서(병점지하차도-균열)_견적서(쌍우,묵호사이로)" xfId="404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견적서(병점지하차도-균열)_견적서(콘크리닉,원효대교보수)" xfId="404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" xfId="405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03안전관리계획서(두정천교)" xfId="405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시공계획서" xfId="405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시공계획서(email발송분)" xfId="405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계획서fin" xfId="405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비-송청2교" xfId="405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예정공정표(최종수정본)" xfId="405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포항물양장(수정2)" xfId="405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포항변경내역서" xfId="405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시공계획서" xfId="405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시공계획서(email발송분)" xfId="406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안전관리계획서fin" xfId="406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안전관리비-송청2교" xfId="406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예정공정표(최종수정본)" xfId="406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용수로보수공" xfId="406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용수로보수공_개략공사비1" xfId="406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용수로보수공_용수로보수(최종)" xfId="406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용수로보수공_용수로보수공(5.24작업)" xfId="406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원동천교(상)외-수량수정" xfId="406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" xfId="406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_송도물양장내역(확정)97" xfId="407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_송도물양장내역(확정)97_포항변경내역서" xfId="407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_포항변경내역서" xfId="407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포항변경내역서" xfId="407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동남 아파트_회야강계약내역서" xfId="407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" xfId="407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03안전관리계획서(두정천교)" xfId="407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시공계획서" xfId="407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시공계획서(email발송분)" xfId="407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계획서fin" xfId="407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비-송청2교" xfId="408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예정공정표(최종수정본)" xfId="408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포항물양장(수정2)" xfId="408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포항물양장(수정2)_포항변경내역서" xfId="408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포항변경내역서" xfId="408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시공계획서" xfId="408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시공계획서(email발송분)" xfId="408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안전관리계획서fin" xfId="408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안전관리비-송청2교" xfId="408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예정공정표(최종수정본)" xfId="408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용수로보수공" xfId="4090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용수로보수공_개략공사비1" xfId="4091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용수로보수공_용수로보수(최종)" xfId="4092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용수로보수공_용수로보수공(5.24작업)" xfId="4093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원동천교(상)외-수량수정" xfId="4094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포항물양장(수정2)" xfId="4095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포항물양장(수정2)_송도물양장내역(확정)97" xfId="4096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포항물양장(수정2)_송도물양장내역(확정)97_포항변경내역서" xfId="4097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포항물양장(수정2)_포항변경내역서" xfId="4098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포항변경내역서" xfId="4099"/>
    <cellStyle name="_수공(성남)설계_인천계양 까치마을 태화,한진아파트 공사내역서9.12(제출용)_인천계양 까치마을 태화,한진아파트 공사내역서9.12(제출용)_인천계양 까치마을 태화,한진아파트 공사내역서9.12(제출용)_회야강계약내역서" xfId="4100"/>
    <cellStyle name="_수공(성남)설계_인천계양 까치마을 태화,한진아파트 공사내역서9.12(제출용)_인천계양 까치마을 태화,한진아파트 공사내역서9.12(제출용)_포항물양장(수정2)" xfId="4101"/>
    <cellStyle name="_수공(성남)설계_인천계양 까치마을 태화,한진아파트 공사내역서9.12(제출용)_인천계양 까치마을 태화,한진아파트 공사내역서9.12(제출용)_포항물양장(수정2)_송도물양장내역(확정)97" xfId="4102"/>
    <cellStyle name="_수공(성남)설계_인천계양 까치마을 태화,한진아파트 공사내역서9.12(제출용)_인천계양 까치마을 태화,한진아파트 공사내역서9.12(제출용)_포항물양장(수정2)_송도물양장내역(확정)97_포항변경내역서" xfId="4103"/>
    <cellStyle name="_수공(성남)설계_인천계양 까치마을 태화,한진아파트 공사내역서9.12(제출용)_인천계양 까치마을 태화,한진아파트 공사내역서9.12(제출용)_포항물양장(수정2)_포항변경내역서" xfId="4104"/>
    <cellStyle name="_수공(성남)설계_인천계양 까치마을 태화,한진아파트 공사내역서9.12(제출용)_인천계양 까치마을 태화,한진아파트 공사내역서9.12(제출용)_포항변경내역서" xfId="4105"/>
    <cellStyle name="_수공(성남)설계_인천계양 까치마을 태화,한진아파트 공사내역서9.12(제출용)_인천계양 까치마을 태화,한진아파트 공사내역서9.12(제출용)_회야강계약내역서" xfId="4106"/>
    <cellStyle name="_수공(성남)설계_인천계양 까치마을 태화,한진아파트 공사내역서9.12(제출용)_포항물양장(수정2)" xfId="4107"/>
    <cellStyle name="_수공(성남)설계_인천계양 까치마을 태화,한진아파트 공사내역서9.12(제출용)_포항물양장(수정2)_송도물양장내역(확정)97" xfId="4108"/>
    <cellStyle name="_수공(성남)설계_인천계양 까치마을 태화,한진아파트 공사내역서9.12(제출용)_포항물양장(수정2)_송도물양장내역(확정)97_포항변경내역서" xfId="4109"/>
    <cellStyle name="_수공(성남)설계_인천계양 까치마을 태화,한진아파트 공사내역서9.12(제출용)_포항물양장(수정2)_포항변경내역서" xfId="4110"/>
    <cellStyle name="_수공(성남)설계_인천계양 까치마을 태화,한진아파트 공사내역서9.12(제출용)_포항변경내역서" xfId="4111"/>
    <cellStyle name="_수공(성남)설계_인천계양 까치마을 태화,한진아파트 공사내역서9.12(제출용)_회야강계약내역서" xfId="4112"/>
    <cellStyle name="_수공(성남)설계_일위대가산출기준" xfId="4113"/>
    <cellStyle name="_수공(성남)설계_착공계" xfId="4114"/>
    <cellStyle name="_수공(성남)설계_착공계(상동심곡고가교)" xfId="4115"/>
    <cellStyle name="_수공(성남)설계_착공계(상동심곡고가교)_03안전관리계획서(두정천교)" xfId="4116"/>
    <cellStyle name="_수공(성남)설계_착공계(상동심곡고가교)_시공계획서" xfId="4117"/>
    <cellStyle name="_수공(성남)설계_착공계(상동심곡고가교)_시공계획서(email발송분)" xfId="4118"/>
    <cellStyle name="_수공(성남)설계_착공계(상동심곡고가교)_안전관리계획서fin" xfId="4119"/>
    <cellStyle name="_수공(성남)설계_착공계(상동심곡고가교)_안전관리비-송청2교" xfId="4120"/>
    <cellStyle name="_수공(성남)설계_착공계(상동심곡고가교)_예정공정표(최종수정본)" xfId="4121"/>
    <cellStyle name="_수공(성남)설계_착공계(상동심곡고가교)_착공계(상동심곡고가교)" xfId="4122"/>
    <cellStyle name="_수공(성남)설계_착공계(상동심곡고가교)_착공계(상동심곡고가교)_03안전관리계획서(두정천교)" xfId="4123"/>
    <cellStyle name="_수공(성남)설계_착공계(상동심곡고가교)_착공계(상동심곡고가교)_시공계획서" xfId="4124"/>
    <cellStyle name="_수공(성남)설계_착공계(상동심곡고가교)_착공계(상동심곡고가교)_시공계획서(email발송분)" xfId="4125"/>
    <cellStyle name="_수공(성남)설계_착공계(상동심곡고가교)_착공계(상동심곡고가교)_안전관리계획서fin" xfId="4126"/>
    <cellStyle name="_수공(성남)설계_착공계(상동심곡고가교)_착공계(상동심곡고가교)_안전관리비-송청2교" xfId="4127"/>
    <cellStyle name="_수공(성남)설계_착공계(상동심곡고가교)_착공계(상동심곡고가교)_예정공정표(최종수정본)" xfId="4128"/>
    <cellStyle name="_수공(성남)설계_착공계(신평교)" xfId="4129"/>
    <cellStyle name="_수공(성남)설계_착공계(신평교)_03안전관리계획서(두정천교)" xfId="4130"/>
    <cellStyle name="_수공(성남)설계_착공계(신평교)_시공계획서" xfId="4131"/>
    <cellStyle name="_수공(성남)설계_착공계(용신2교)" xfId="4132"/>
    <cellStyle name="_수공(성남)설계_착공계(용신2교)_03안전관리계획서(두정천교)" xfId="4133"/>
    <cellStyle name="_수공(성남)설계_착공계(용신2교)_시공계획서" xfId="4134"/>
    <cellStyle name="_수공(성남)설계_착공계_03시공계획서" xfId="4135"/>
    <cellStyle name="_수공(성남)설계_착공계_03안전관리계획서(두정천교)" xfId="4136"/>
    <cellStyle name="_수공(성남)설계_착공계_07재착공계(포항송도부두)" xfId="4137"/>
    <cellStyle name="_수공(성남)설계_착공계_07착공계(구학교)" xfId="4138"/>
    <cellStyle name="_수공(성남)설계_착공계_07착공계(군간교)" xfId="4139"/>
    <cellStyle name="_수공(성남)설계_착공계_07착공계(군간교)_01착공계(강변2로교)" xfId="4140"/>
    <cellStyle name="_수공(성남)설계_착공계_07착공계(군간교)_03안전관리계획서(두정천교)" xfId="4141"/>
    <cellStyle name="_수공(성남)설계_착공계_07착공계(군간교)_시공계획서" xfId="4142"/>
    <cellStyle name="_수공(성남)설계_착공계_07착공계(군간교)_착공계(성락)" xfId="4143"/>
    <cellStyle name="_수공(성남)설계_착공계_08계약내역서" xfId="4144"/>
    <cellStyle name="_수공(성남)설계_착공계_2005안풍건설공문" xfId="4145"/>
    <cellStyle name="_수공(성남)설계_착공계_Book1" xfId="4146"/>
    <cellStyle name="_수공(성남)설계_착공계_계약내역서03" xfId="4147"/>
    <cellStyle name="_수공(성남)설계_착공계_계약내역서03_01착공계(강변2로교)" xfId="4148"/>
    <cellStyle name="_수공(성남)설계_착공계_계약내역서03_03안전관리계획서(두정천교)" xfId="4149"/>
    <cellStyle name="_수공(성남)설계_착공계_계약내역서03_시공계획서" xfId="4150"/>
    <cellStyle name="_수공(성남)설계_착공계_계약내역서03_착공계(성락)" xfId="4151"/>
    <cellStyle name="_수공(성남)설계_착공계_계약내역서97" xfId="4152"/>
    <cellStyle name="_수공(성남)설계_착공계_구인교 안전관리비정산" xfId="4153"/>
    <cellStyle name="_수공(성남)설계_착공계_시공계획서" xfId="4154"/>
    <cellStyle name="_수공(성남)설계_착공계_시공계획서(email발송분)" xfId="4155"/>
    <cellStyle name="_수공(성남)설계_착공계_아호교 안전관리비정산" xfId="4156"/>
    <cellStyle name="_수공(성남)설계_착공계_안전관리계획서fin" xfId="4157"/>
    <cellStyle name="_수공(성남)설계_착공계_안전관리비-송청2교" xfId="4158"/>
    <cellStyle name="_수공(성남)설계_착공계_예정공정표(최종수정본)" xfId="4159"/>
    <cellStyle name="_수공(성남)설계_착공계_착공계" xfId="4160"/>
    <cellStyle name="_수공(성남)설계_착공계_착공계(과천종합청사)" xfId="4161"/>
    <cellStyle name="_수공(성남)설계_착공계_착공계(상동심곡고가교)" xfId="4162"/>
    <cellStyle name="_수공(성남)설계_착공계_착공계(상동심곡고가교)_03안전관리계획서(두정천교)" xfId="4163"/>
    <cellStyle name="_수공(성남)설계_착공계_착공계(상동심곡고가교)_시공계획서" xfId="4164"/>
    <cellStyle name="_수공(성남)설계_착공계_착공계(상동심곡고가교)_시공계획서(email발송분)" xfId="4165"/>
    <cellStyle name="_수공(성남)설계_착공계_착공계(상동심곡고가교)_안전관리계획서fin" xfId="4166"/>
    <cellStyle name="_수공(성남)설계_착공계_착공계(상동심곡고가교)_안전관리비-송청2교" xfId="4167"/>
    <cellStyle name="_수공(성남)설계_착공계_착공계(상동심곡고가교)_예정공정표(최종수정본)" xfId="4168"/>
    <cellStyle name="_수공(성남)설계_착공계_착공계(석수교)" xfId="4169"/>
    <cellStyle name="_수공(성남)설계_착공계_착공계_03시공계획서" xfId="4170"/>
    <cellStyle name="_수공(성남)설계_착공계_착공계_03안전관리계획서(두정천교)" xfId="4171"/>
    <cellStyle name="_수공(성남)설계_착공계_착공계_07착공계(구학교)" xfId="4172"/>
    <cellStyle name="_수공(성남)설계_착공계_착공계_07착공계(군간교)" xfId="4173"/>
    <cellStyle name="_수공(성남)설계_착공계_착공계_07착공계(군간교)_01착공계(강변2로교)" xfId="4174"/>
    <cellStyle name="_수공(성남)설계_착공계_착공계_07착공계(군간교)_03안전관리계획서(두정천교)" xfId="4175"/>
    <cellStyle name="_수공(성남)설계_착공계_착공계_07착공계(군간교)_시공계획서" xfId="4176"/>
    <cellStyle name="_수공(성남)설계_착공계_착공계_07착공계(군간교)_착공계(성락)" xfId="4177"/>
    <cellStyle name="_수공(성남)설계_착공계_착공계_08계약내역서" xfId="4178"/>
    <cellStyle name="_수공(성남)설계_착공계_착공계_계약내역서03" xfId="4179"/>
    <cellStyle name="_수공(성남)설계_착공계_착공계_계약내역서03_01착공계(강변2로교)" xfId="4180"/>
    <cellStyle name="_수공(성남)설계_착공계_착공계_계약내역서03_03안전관리계획서(두정천교)" xfId="4181"/>
    <cellStyle name="_수공(성남)설계_착공계_착공계_계약내역서03_시공계획서" xfId="4182"/>
    <cellStyle name="_수공(성남)설계_착공계_착공계_계약내역서03_착공계(성락)" xfId="4183"/>
    <cellStyle name="_수공(성남)설계_착공계_착공계_계약내역서97" xfId="4184"/>
    <cellStyle name="_수공(성남)설계_착공계_착공계_시공계획서" xfId="4185"/>
    <cellStyle name="_수공(성남)설계_포항물양장(수정2)" xfId="4186"/>
    <cellStyle name="_수공(성남)설계_포항물양장(수정2)_송도물양장내역(확정)97" xfId="4187"/>
    <cellStyle name="_수공(성남)설계_포항물양장(수정2)_송도물양장내역(확정)97_포항변경내역서" xfId="4188"/>
    <cellStyle name="_수공(성남)설계_포항물양장(수정2)_포항변경내역서" xfId="4189"/>
    <cellStyle name="_수량(1공구)" xfId="4190"/>
    <cellStyle name="_수량(진입로및광장)" xfId="4191"/>
    <cellStyle name="_수량내역서" xfId="4192"/>
    <cellStyle name="_수량산출서" xfId="4193"/>
    <cellStyle name="_수량산출용지" xfId="4194"/>
    <cellStyle name="_수정이여2003.05.19xls" xfId="2862"/>
    <cellStyle name="_시공계획서" xfId="4195"/>
    <cellStyle name="_시공계획서_03안전관리계획서(두정천교)" xfId="4196"/>
    <cellStyle name="_시공계획서_1" xfId="4197"/>
    <cellStyle name="_시공계획서_시공계획서" xfId="4198"/>
    <cellStyle name="_시공계획서_시공계획서(email발송분)" xfId="4199"/>
    <cellStyle name="_시공계획서_안전관리계획서fin" xfId="4200"/>
    <cellStyle name="_시공계획서_안전관리비-송청2교" xfId="4201"/>
    <cellStyle name="_시공계획서_예정공정표(최종수정본)" xfId="4202"/>
    <cellStyle name="_시화신한" xfId="4203"/>
    <cellStyle name="_신대농로" xfId="4204"/>
    <cellStyle name="_신영일(상부)설계서 수정분" xfId="4205"/>
    <cellStyle name="_신축이음장치 보수공사(설계예산서)" xfId="4206"/>
    <cellStyle name="_신파주분기(기별대장)" xfId="4207"/>
    <cellStyle name="_신파주설계변경참조2" xfId="4208"/>
    <cellStyle name="_신포(단가엑셀)-재설계" xfId="4209"/>
    <cellStyle name="_아스콘 및 폐기물내역" xfId="4210"/>
    <cellStyle name="_아스콘 및 폐기물내역_도로굴착 복구비 정비대장-1" xfId="4211"/>
    <cellStyle name="_아차산배수지보수공사실시설계-2006" xfId="4212"/>
    <cellStyle name="_아차산배수지보수공사실시설계-20060120" xfId="4213"/>
    <cellStyle name="_안전,환경,품질보고" xfId="56"/>
    <cellStyle name="_안전,환경,품질보고_(건축, 벽정지) 벽정1지구 " xfId="57"/>
    <cellStyle name="_안전,환경,품질보고_(건축, 풍년지)풍성지구" xfId="58"/>
    <cellStyle name="_안전관리(상동심곡)" xfId="4214"/>
    <cellStyle name="_안전관리(상동심곡)_03안전관리계획서(두정천교)" xfId="4215"/>
    <cellStyle name="_안전관리(상동심곡)_시공계획서" xfId="4216"/>
    <cellStyle name="_안전관리(상동심곡)_시공계획서(email발송분)" xfId="4217"/>
    <cellStyle name="_안전관리(상동심곡)_안전관리계획서fin" xfId="4218"/>
    <cellStyle name="_안전관리(상동심곡)_안전관리비-송청2교" xfId="4219"/>
    <cellStyle name="_안전관리(상동심곡)_예정공정표(최종수정본)" xfId="4220"/>
    <cellStyle name="_안전관리(상동심곡)_착공계(상동심곡고가교)" xfId="4221"/>
    <cellStyle name="_안전관리(상동심곡)_착공계(상동심곡고가교)_03안전관리계획서(두정천교)" xfId="4222"/>
    <cellStyle name="_안전관리(상동심곡)_착공계(상동심곡고가교)_시공계획서" xfId="4223"/>
    <cellStyle name="_안전관리(상동심곡)_착공계(상동심곡고가교)_시공계획서(email발송분)" xfId="4224"/>
    <cellStyle name="_안전관리(상동심곡)_착공계(상동심곡고가교)_안전관리계획서fin" xfId="4225"/>
    <cellStyle name="_안전관리(상동심곡)_착공계(상동심곡고가교)_안전관리비-송청2교" xfId="4226"/>
    <cellStyle name="_안전관리(상동심곡)_착공계(상동심곡고가교)_예정공정표(최종수정본)" xfId="4227"/>
    <cellStyle name="_안전관리계획서fin" xfId="4228"/>
    <cellStyle name="_안정검토" xfId="4229"/>
    <cellStyle name="_앙성수량총괄(관수정)" xfId="4230"/>
    <cellStyle name="_앙성수량총괄(관수정)_1" xfId="4231"/>
    <cellStyle name="_앙성수량총괄(관수정)_2" xfId="4232"/>
    <cellStyle name="_양식" xfId="4233"/>
    <cellStyle name="_양식_1" xfId="4234"/>
    <cellStyle name="_양식_2" xfId="4235"/>
    <cellStyle name="_양재천 수량산출서" xfId="4236"/>
    <cellStyle name="_양재천 수량산출서_도로굴착 복구비 정비대장-1" xfId="4237"/>
    <cellStyle name="_양재천 수로box실정보고" xfId="4238"/>
    <cellStyle name="_억만천(시점부)-직접기초mass" xfId="4239"/>
    <cellStyle name="_여건보고양식" xfId="4240"/>
    <cellStyle name="_역삼동 720-35번지 작업계획" xfId="4241"/>
    <cellStyle name="_역삼동 720-35번지 작업계획_도로굴착 복구비 정비대장-1" xfId="4242"/>
    <cellStyle name="_연화4교(A1)" xfId="4243"/>
    <cellStyle name="_예정공정표(97" xfId="4244"/>
    <cellStyle name="_예정공정표(97_03안전관리계획서(두정천교)" xfId="4245"/>
    <cellStyle name="_예정공정표(97_시공계획서" xfId="4246"/>
    <cellStyle name="_예정공정표(97_시공계획서(email발송분)" xfId="4247"/>
    <cellStyle name="_예정공정표(97_안전관리계획서fin" xfId="4248"/>
    <cellStyle name="_예정공정표(97_안전관리비-송청2교" xfId="4249"/>
    <cellStyle name="_예정공정표(97_예정공정표(최종수정본)" xfId="4250"/>
    <cellStyle name="_옹벽공" xfId="4251"/>
    <cellStyle name="_옹벽공_맨홀구조물공" xfId="4252"/>
    <cellStyle name="_옹벽공_수량산출서" xfId="4253"/>
    <cellStyle name="_옹벽수량" xfId="4254"/>
    <cellStyle name="_옹벽수량_맨홀구조물공" xfId="4255"/>
    <cellStyle name="_옹벽수량_수량산출서" xfId="4256"/>
    <cellStyle name="_용수로보수공" xfId="4257"/>
    <cellStyle name="_용수로보수공_개략공사비1" xfId="4258"/>
    <cellStyle name="_용수로보수공_용수로보수(최종)" xfId="4259"/>
    <cellStyle name="_용수로보수공_용수로보수공(5.24작업)" xfId="4260"/>
    <cellStyle name="_용정2p3(아포)" xfId="4261"/>
    <cellStyle name="_울산역구내외1단가산출서" xfId="2863"/>
    <cellStyle name="_울산역구내외1단가산출서 2" xfId="6243"/>
    <cellStyle name="_울산역구내외1단가산출서_1" xfId="2864"/>
    <cellStyle name="_원가계산" xfId="2865"/>
    <cellStyle name="_원동천교(상)외-수량수정" xfId="4262"/>
    <cellStyle name="_월간공정현황보고" xfId="59"/>
    <cellStyle name="_월성사택골프연습장 신축공사" xfId="4263"/>
    <cellStyle name="_유첨3(서식)" xfId="4264"/>
    <cellStyle name="_유첨3(서식)_1" xfId="4265"/>
    <cellStyle name="_음성방향-p1" xfId="4266"/>
    <cellStyle name="_이호교계약내역서" xfId="4267"/>
    <cellStyle name="_익산모현 도서관 내역서(전기)" xfId="2866"/>
    <cellStyle name="_익산모현 도서관 내역서(통신)" xfId="2867"/>
    <cellStyle name="_인 " xfId="4268"/>
    <cellStyle name="_인덕천(시점부)-말뚝기초" xfId="4269"/>
    <cellStyle name="_인원계획표 " xfId="4270"/>
    <cellStyle name="_인원계획표 _(2003)하도급발주요청(2차-영동)" xfId="4271"/>
    <cellStyle name="_인원계획표 _(2003)하도급발주요청(2차-영동)_도급내역서(속사교_1안)" xfId="4272"/>
    <cellStyle name="_인원계획표 _(2003)하도급발주요청(2차-영동)_도급내역서(속사교_1안)_설계지침(포장보수)" xfId="4273"/>
    <cellStyle name="_인원계획표 _(2003)하도급발주요청(2차-영동)_도급내역서(속사교_1안)_설계지침(포장보수)_야간5-1" xfId="4274"/>
    <cellStyle name="_인원계획표 _(2003)하도급발주요청(2차-영동)_설계지침(포장보수)" xfId="4275"/>
    <cellStyle name="_인원계획표 _(2003)하도급발주요청(2차-영동)_설계지침(포장보수)_야간5-1" xfId="4276"/>
    <cellStyle name="_인원계획표 _(2003-영동)하도급(2003_04_30)" xfId="4277"/>
    <cellStyle name="_인원계획표 _(2003-영동)하도급(2003_04_30)_(2003-영동)하도급(2003_04_30)" xfId="4278"/>
    <cellStyle name="_인원계획표 _(2003-영동)하도급(2003_04_30)_(2003-영동)하도급(2003_04_30)_도급내역서(속사교_1안)" xfId="4279"/>
    <cellStyle name="_인원계획표 _(2003-영동)하도급(2003_04_30)_(2003-영동)하도급(2003_04_30)_도급내역서(속사교_1안)_설계지침(포장보수)" xfId="4280"/>
    <cellStyle name="_인원계획표 _(2003-영동)하도급(2003_04_30)_(2003-영동)하도급(2003_04_30)_도급내역서(속사교_1안)_설계지침(포장보수)_야간5-1" xfId="4281"/>
    <cellStyle name="_인원계획표 _(2003-영동)하도급(2003_04_30)_(2003-영동)하도급(2003_04_30)_설계지침(포장보수)" xfId="4282"/>
    <cellStyle name="_인원계획표 _(2003-영동)하도급(2003_04_30)_(2003-영동)하도급(2003_04_30)_설계지침(포장보수)_야간5-1" xfId="4283"/>
    <cellStyle name="_인원계획표 _(2003-영동)하도급(2003_04_30)_도급내역서(속사교_1안)" xfId="4284"/>
    <cellStyle name="_인원계획표 _(2003-영동)하도급(2003_04_30)_도급내역서(속사교_1안)_설계지침(포장보수)" xfId="4285"/>
    <cellStyle name="_인원계획표 _(2003-영동)하도급(2003_04_30)_도급내역서(속사교_1안)_설계지침(포장보수)_야간5-1" xfId="4286"/>
    <cellStyle name="_인원계획표 _(2003-영동)하도급(2003_04_30)_설계지침(포장보수)" xfId="4287"/>
    <cellStyle name="_인원계획표 _(2003-영동)하도급(2003_04_30)_설계지침(포장보수)_야간5-1" xfId="4288"/>
    <cellStyle name="_인원계획표 _2003년 논산,무주하도급(도급가)건" xfId="4289"/>
    <cellStyle name="_인원계획표 _2003년 논산,무주하도급(도급가)건_도급내역서(속사교_1안)" xfId="4290"/>
    <cellStyle name="_인원계획표 _2003년 논산,무주하도급(도급가)건_도급내역서(속사교_1안)_설계지침(포장보수)" xfId="4291"/>
    <cellStyle name="_인원계획표 _2003년 논산,무주하도급(도급가)건_도급내역서(속사교_1안)_설계지침(포장보수)_야간5-1" xfId="4292"/>
    <cellStyle name="_인원계획표 _2003년 논산,무주하도급(도급가)건_설계지침(포장보수)" xfId="4293"/>
    <cellStyle name="_인원계획표 _2003년 논산,무주하도급(도급가)건_설계지침(포장보수)_야간5-1" xfId="4294"/>
    <cellStyle name="_인원계획표 _3차구청심의내용서" xfId="4295"/>
    <cellStyle name="_인원계획표 _3차구청심의내용서(1)" xfId="4296"/>
    <cellStyle name="_인원계획표 _3차구청심의내용서(1)_도로굴착 복구비 정비대장-1" xfId="4297"/>
    <cellStyle name="_인원계획표 _3차구청심의내용서_3차구청심의내용서(1)" xfId="4298"/>
    <cellStyle name="_인원계획표 _3차구청심의내용서_3차구청심의내용서(1)_3차구청심의내용서(1)" xfId="4299"/>
    <cellStyle name="_인원계획표 _3차구청심의내용서_3차구청심의내용서(1)_3차구청심의내용서(1)_도로굴착 복구비 정비대장-1" xfId="4300"/>
    <cellStyle name="_인원계획표 _3차구청심의내용서_3차구청심의내용서(1)_계약금액변경에따른 실정보고서철" xfId="4301"/>
    <cellStyle name="_인원계획표 _3차구청심의내용서_3차구청심의내용서(1)_계약금액변경에따른 실정보고서철_도로굴착 복구비 정비대장-1" xfId="4302"/>
    <cellStyle name="_인원계획표 _3차구청심의내용서_3차구청심의내용서(1)_굴착승인 미굴착내역" xfId="4303"/>
    <cellStyle name="_인원계획표 _3차구청심의내용서_3차구청심의내용서(1)_굴착승인 미굴착내역_도로굴착 복구비 정비대장-1" xfId="4304"/>
    <cellStyle name="_인원계획표 _3차구청심의내용서_3차구청심의내용서(1)_도로굴착 복구비 정비대장-1" xfId="4305"/>
    <cellStyle name="_인원계획표 _3차구청심의내용서_3차구청심의내용서(1)_수량산출서" xfId="4306"/>
    <cellStyle name="_인원계획표 _3차구청심의내용서_3차구청심의내용서(1)_차수별 관자재리스트(시도,구도)" xfId="4307"/>
    <cellStyle name="_인원계획표 _3차구청심의내용서_3차구청심의내용서(1)_차수별 관자재리스트(시도,구도)_도로굴착 복구비 정비대장-1" xfId="4308"/>
    <cellStyle name="_인원계획표 _3차구청심의내용서_굴착승인 미굴착내역" xfId="4309"/>
    <cellStyle name="_인원계획표 _3차구청심의내용서_굴착승인 미굴착내역_굴착승인 미굴착내역" xfId="4310"/>
    <cellStyle name="_인원계획표 _3차구청심의내용서_굴착승인 미굴착내역_굴착승인 미굴착내역_도로굴착 복구비 정비대장-1" xfId="4311"/>
    <cellStyle name="_인원계획표 _3차구청심의내용서_굴착승인 미굴착내역_도로굴착 복구비 정비대장-1" xfId="4312"/>
    <cellStyle name="_인원계획표 _3차구청심의내용서_도로굴착 복구비 정비대장-1" xfId="4313"/>
    <cellStyle name="_인원계획표 _3차구청심의내용서_수량산출서" xfId="4314"/>
    <cellStyle name="_인원계획표 _3차구청심의내용서_준공검사 수행결과" xfId="4315"/>
    <cellStyle name="_인원계획표 _3차구청심의내용서_준공검사 수행결과_도로굴착 복구비 정비대장-1" xfId="4316"/>
    <cellStyle name="_인원계획표 _3회 설계변경내역서" xfId="4317"/>
    <cellStyle name="_인원계획표 _3회 설계변경내역서_도로굴착 복구비 정비대장-1" xfId="4318"/>
    <cellStyle name="_인원계획표 _계약금액변경에따른 실정보고서철" xfId="4319"/>
    <cellStyle name="_인원계획표 _계약금액변경에따른 실정보고서철_도로굴착 복구비 정비대장-1" xfId="4320"/>
    <cellStyle name="_인원계획표 _교량보수(마게바죠인트)" xfId="4321"/>
    <cellStyle name="_인원계획표 _교량보수(마게바죠인트)_도급내역서(속사교_1안)" xfId="4322"/>
    <cellStyle name="_인원계획표 _교량보수(마게바죠인트)_도급내역서(속사교_1안)_설계지침(포장보수)" xfId="4323"/>
    <cellStyle name="_인원계획표 _교량보수(마게바죠인트)_도급내역서(속사교_1안)_설계지침(포장보수)_야간5-1" xfId="4324"/>
    <cellStyle name="_인원계획표 _교량보수(마게바죠인트)_설계지침(포장보수)" xfId="4325"/>
    <cellStyle name="_인원계획표 _교량보수(마게바죠인트)_설계지침(포장보수)_야간5-1" xfId="4326"/>
    <cellStyle name="_인원계획표 _굴착승인 미굴착내역" xfId="4327"/>
    <cellStyle name="_인원계획표 _굴착승인 미굴착내역_도로굴착 복구비 정비대장-1" xfId="4328"/>
    <cellStyle name="_인원계획표 _당진,보령,하도급계획안(5.9일)" xfId="4329"/>
    <cellStyle name="_인원계획표 _당진,보령,하도급계획안(5.9일)_도급내역서(속사교_1안)" xfId="4330"/>
    <cellStyle name="_인원계획표 _당진,보령,하도급계획안(5.9일)_도급내역서(속사교_1안)_설계지침(포장보수)" xfId="4331"/>
    <cellStyle name="_인원계획표 _당진,보령,하도급계획안(5.9일)_도급내역서(속사교_1안)_설계지침(포장보수)_야간5-1" xfId="4332"/>
    <cellStyle name="_인원계획표 _당진,보령,하도급계획안(5.9일)_설계지침(포장보수)" xfId="4333"/>
    <cellStyle name="_인원계획표 _당진,보령,하도급계획안(5.9일)_설계지침(포장보수)_야간5-1" xfId="4334"/>
    <cellStyle name="_인원계획표 _도급내역서(속사교_1안)" xfId="4335"/>
    <cellStyle name="_인원계획표 _도급내역서(속사교_1안)_설계지침(포장보수)" xfId="4336"/>
    <cellStyle name="_인원계획표 _도급내역서(속사교_1안)_설계지침(포장보수)_야간5-1" xfId="4337"/>
    <cellStyle name="_인원계획표 _도로굴착 복구비 정비대장-1" xfId="4338"/>
    <cellStyle name="_인원계획표 _맑은물보내기 내역서(계약내역서)" xfId="4339"/>
    <cellStyle name="_인원계획표 _맑은물보내기 내역서(계약내역서)_도로굴착 복구비 정비대장-1" xfId="4340"/>
    <cellStyle name="_인원계획표 _설계지침(포장보수)" xfId="4341"/>
    <cellStyle name="_인원계획표 _설계지침(포장보수)_야간5-1" xfId="4342"/>
    <cellStyle name="_인원계획표 _수량산출서" xfId="4343"/>
    <cellStyle name="_인원계획표 _아스콘 및 폐기물내역" xfId="4344"/>
    <cellStyle name="_인원계획표 _아스콘 및 폐기물내역_도로굴착 복구비 정비대장-1" xfId="4345"/>
    <cellStyle name="_인원계획표 _양재천 수량산출서" xfId="4346"/>
    <cellStyle name="_인원계획표 _양재천 수량산출서_도로굴착 복구비 정비대장-1" xfId="4347"/>
    <cellStyle name="_인원계획표 _양재천 수로box실정보고" xfId="4348"/>
    <cellStyle name="_인원계획표 _양재천 수로box실정보고_도로굴착 복구비 정비대장-1" xfId="4349"/>
    <cellStyle name="_인원계획표 _역삼동 720-35번지 작업계획" xfId="4350"/>
    <cellStyle name="_인원계획표 _역삼동 720-35번지 작업계획_도로굴착 복구비 정비대장-1" xfId="4351"/>
    <cellStyle name="_인원계획표 _제3차 정산내역서" xfId="4352"/>
    <cellStyle name="_인원계획표 _제3차 정산내역서_도로굴착 복구비 정비대장-1" xfId="4353"/>
    <cellStyle name="_인원계획표 _차수별 관자재리스트(시도,구도)" xfId="4354"/>
    <cellStyle name="_인원계획표 _차수별 관자재리스트(시도,구도)_도로굴착 복구비 정비대장-1" xfId="4355"/>
    <cellStyle name="_인원계획표 _하도그계약요청(영동최종)(2003_05_13)" xfId="4356"/>
    <cellStyle name="_인원계획표 _하도그계약요청(영동최종)(2003_05_13)_도급내역서(속사교_1안)" xfId="4357"/>
    <cellStyle name="_인원계획표 _하도그계약요청(영동최종)(2003_05_13)_도급내역서(속사교_1안)_설계지침(포장보수)" xfId="4358"/>
    <cellStyle name="_인원계획표 _하도그계약요청(영동최종)(2003_05_13)_도급내역서(속사교_1안)_설계지침(포장보수)_야간5-1" xfId="4359"/>
    <cellStyle name="_인원계획표 _하도그계약요청(영동최종)(2003_05_13)_설계지침(포장보수)" xfId="4360"/>
    <cellStyle name="_인원계획표 _하도그계약요청(영동최종)(2003_05_13)_설계지침(포장보수)_야간5-1" xfId="4361"/>
    <cellStyle name="_인천" xfId="4362"/>
    <cellStyle name="_인천계" xfId="4363"/>
    <cellStyle name="_인천계 " xfId="4364"/>
    <cellStyle name="_인천계양" xfId="4365"/>
    <cellStyle name="_인천계양 " xfId="4366"/>
    <cellStyle name="_인천계양 까" xfId="4367"/>
    <cellStyle name="_인천계양 까 " xfId="4368"/>
    <cellStyle name="_인천계양 까치마" xfId="4369"/>
    <cellStyle name="_인천계양 까치마 " xfId="4370"/>
    <cellStyle name="_인천계양 까치마을 " xfId="4371"/>
    <cellStyle name="_인천계양 까치마을  " xfId="4372"/>
    <cellStyle name="_인천계양 까치마을 태" xfId="4373"/>
    <cellStyle name="_인천계양 까치마을 태 " xfId="4374"/>
    <cellStyle name="_인천계양 까치마을 태화," xfId="4375"/>
    <cellStyle name="_인천계양 까치마을 태화, " xfId="4376"/>
    <cellStyle name="_인천계양 까치마을 태화,한 " xfId="4377"/>
    <cellStyle name="_인천계양 까치마을 태화,한진" xfId="4378"/>
    <cellStyle name="_인천계양 까치마을 태화,한진아" xfId="4379"/>
    <cellStyle name="_인천계양 까치마을 태화,한진아 " xfId="4380"/>
    <cellStyle name="_인천계양 까치마을 태화,한진아파트" xfId="4381"/>
    <cellStyle name="_인천계양 까치마을 태화,한진아파트 공사" xfId="4382"/>
    <cellStyle name="_인천계양 까치마을 태화,한진아파트 공사내 " xfId="4383"/>
    <cellStyle name="_인천계양 까치마을 태화,한진아파트 공사내역서" xfId="4384"/>
    <cellStyle name="_인천계양 까치마을 태화,한진아파트 공사내역서(제출용1)" xfId="4385"/>
    <cellStyle name="_인천계양 까치마을 태화,한진아파트 공사내역서(제출용1)_03안전관리계획서(두정천교)" xfId="4386"/>
    <cellStyle name="_인천계양 까치마을 태화,한진아파트 공사내역서(제출용1)_견적서(병점지하차도-균열)" xfId="4387"/>
    <cellStyle name="_인천계양 까치마을 태화,한진아파트 공사내역서(제출용1)_견적서(병점지하차도-균열)_견적서(쌍우,묵호사이로)" xfId="4388"/>
    <cellStyle name="_인천계양 까치마을 태화,한진아파트 공사내역서(제출용1)_견적서(병점지하차도-균열)_견적서(콘크리닉,원효대교보수)" xfId="4389"/>
    <cellStyle name="_인천계양 까치마을 태화,한진아파트 공사내역서(제출용1)_계양구 도두리마을 동남 아파트 하자보수공사비산출서(자오)" xfId="4390"/>
    <cellStyle name="_인천계양 까치마을 태화,한진아파트 공사내역서(제출용1)_계양구 도두리마을 동남 아파트 하자보수공사비산출서(자오)_03안전관리계획서(두정천교)" xfId="4391"/>
    <cellStyle name="_인천계양 까치마을 태화,한진아파트 공사내역서(제출용1)_계양구 도두리마을 동남 아파트 하자보수공사비산출서(자오)_견적서(병점지하차도-균열)" xfId="4392"/>
    <cellStyle name="_인천계양 까치마을 태화,한진아파트 공사내역서(제출용1)_계양구 도두리마을 동남 아파트 하자보수공사비산출서(자오)_견적서(병점지하차도-균열)_견적서(쌍우,묵호사이로)" xfId="4393"/>
    <cellStyle name="_인천계양 까치마을 태화,한진아파트 공사내역서(제출용1)_계양구 도두리마을 동남 아파트 하자보수공사비산출서(자오)_견적서(병점지하차도-균열)_견적서(콘크리닉,원효대교보수)" xfId="4394"/>
    <cellStyle name="_인천계양 까치마을 태화,한진아파트 공사내역서(제출용1)_계양구 도두리마을 동남 아파트 하자보수공사비산출서(자오)_삼탄천외1개교내역(186백만원)" xfId="4395"/>
    <cellStyle name="_인천계양 까치마을 태화,한진아파트 공사내역서(제출용1)_계양구 도두리마을 동남 아파트 하자보수공사비산출서(자오)_삼탄천외1개교내역(186백만원)_03안전관리계획서(두정천교)" xfId="4396"/>
    <cellStyle name="_인천계양 까치마을 태화,한진아파트 공사내역서(제출용1)_계양구 도두리마을 동남 아파트 하자보수공사비산출서(자오)_삼탄천외1개교내역(186백만원)_시공계획서" xfId="4397"/>
    <cellStyle name="_인천계양 까치마을 태화,한진아파트 공사내역서(제출용1)_계양구 도두리마을 동남 아파트 하자보수공사비산출서(자오)_삼탄천외1개교내역(186백만원)_시공계획서(email발송분)" xfId="4398"/>
    <cellStyle name="_인천계양 까치마을 태화,한진아파트 공사내역서(제출용1)_계양구 도두리마을 동남 아파트 하자보수공사비산출서(자오)_삼탄천외1개교내역(186백만원)_안전관리계획서fin" xfId="4399"/>
    <cellStyle name="_인천계양 까치마을 태화,한진아파트 공사내역서(제출용1)_계양구 도두리마을 동남 아파트 하자보수공사비산출서(자오)_삼탄천외1개교내역(186백만원)_안전관리비-송청2교" xfId="4400"/>
    <cellStyle name="_인천계양 까치마을 태화,한진아파트 공사내역서(제출용1)_계양구 도두리마을 동남 아파트 하자보수공사비산출서(자오)_삼탄천외1개교내역(186백만원)_예정공정표(최종수정본)" xfId="4401"/>
    <cellStyle name="_인천계양 까치마을 태화,한진아파트 공사내역서(제출용1)_계양구 도두리마을 동남 아파트 하자보수공사비산출서(자오)_삼탄천외1개교내역(186백만원)_포항물양장(수정2)" xfId="4402"/>
    <cellStyle name="_인천계양 까치마을 태화,한진아파트 공사내역서(제출용1)_계양구 도두리마을 동남 아파트 하자보수공사비산출서(자오)_삼탄천외1개교내역(186백만원)_포항물양장(수정2)_송도물양장내역(확정)97" xfId="4403"/>
    <cellStyle name="_인천계양 까치마을 태화,한진아파트 공사내역서(제출용1)_계양구 도두리마을 동남 아파트 하자보수공사비산출서(자오)_삼탄천외1개교내역(186백만원)_포항물양장(수정2)_송도물양장내역(확정)97_포항변경내역서" xfId="4404"/>
    <cellStyle name="_인천계양 까치마을 태화,한진아파트 공사내역서(제출용1)_계양구 도두리마을 동남 아파트 하자보수공사비산출서(자오)_삼탄천외1개교내역(186백만원)_포항물양장(수정2)_포항변경내역서" xfId="4405"/>
    <cellStyle name="_인천계양 까치마을 태화,한진아파트 공사내역서(제출용1)_계양구 도두리마을 동남 아파트 하자보수공사비산출서(자오)_삼탄천외1개교내역(186백만원)_포항변경내역서" xfId="4406"/>
    <cellStyle name="_인천계양 까치마을 태화,한진아파트 공사내역서(제출용1)_계양구 도두리마을 동남 아파트 하자보수공사비산출서(자오)_시공계획서" xfId="4407"/>
    <cellStyle name="_인천계양 까치마을 태화,한진아파트 공사내역서(제출용1)_계양구 도두리마을 동남 아파트 하자보수공사비산출서(자오)_시공계획서(email발송분)" xfId="4408"/>
    <cellStyle name="_인천계양 까치마을 태화,한진아파트 공사내역서(제출용1)_계양구 도두리마을 동남 아파트 하자보수공사비산출서(자오)_안전관리계획서fin" xfId="4409"/>
    <cellStyle name="_인천계양 까치마을 태화,한진아파트 공사내역서(제출용1)_계양구 도두리마을 동남 아파트 하자보수공사비산출서(자오)_안전관리비-송청2교" xfId="4410"/>
    <cellStyle name="_인천계양 까치마을 태화,한진아파트 공사내역서(제출용1)_계양구 도두리마을 동남 아파트 하자보수공사비산출서(자오)_예정공정표(최종수정본)" xfId="4411"/>
    <cellStyle name="_인천계양 까치마을 태화,한진아파트 공사내역서(제출용1)_계양구 도두리마을 동남 아파트 하자보수공사비산출서(자오)_용수로보수공" xfId="4412"/>
    <cellStyle name="_인천계양 까치마을 태화,한진아파트 공사내역서(제출용1)_계양구 도두리마을 동남 아파트 하자보수공사비산출서(자오)_용수로보수공_개략공사비1" xfId="4413"/>
    <cellStyle name="_인천계양 까치마을 태화,한진아파트 공사내역서(제출용1)_계양구 도두리마을 동남 아파트 하자보수공사비산출서(자오)_용수로보수공_용수로보수(최종)" xfId="4414"/>
    <cellStyle name="_인천계양 까치마을 태화,한진아파트 공사내역서(제출용1)_계양구 도두리마을 동남 아파트 하자보수공사비산출서(자오)_용수로보수공_용수로보수공(5.24작업)" xfId="4415"/>
    <cellStyle name="_인천계양 까치마을 태화,한진아파트 공사내역서(제출용1)_계양구 도두리마을 동남 아파트 하자보수공사비산출서(자오)_원동천교(상)외-수량수정" xfId="4416"/>
    <cellStyle name="_인천계양 까치마을 태화,한진아파트 공사내역서(제출용1)_계양구 도두리마을 동남 아파트 하자보수공사비산출서(자오)_포항물양장(수정2)" xfId="4417"/>
    <cellStyle name="_인천계양 까치마을 태화,한진아파트 공사내역서(제출용1)_계양구 도두리마을 동남 아파트 하자보수공사비산출서(자오)_포항물양장(수정2)_송도물양장내역(확정)97" xfId="4418"/>
    <cellStyle name="_인천계양 까치마을 태화,한진아파트 공사내역서(제출용1)_계양구 도두리마을 동남 아파트 하자보수공사비산출서(자오)_포항물양장(수정2)_송도물양장내역(확정)97_포항변경내역서" xfId="4419"/>
    <cellStyle name="_인천계양 까치마을 태화,한진아파트 공사내역서(제출용1)_계양구 도두리마을 동남 아파트 하자보수공사비산출서(자오)_포항물양장(수정2)_포항변경내역서" xfId="4420"/>
    <cellStyle name="_인천계양 까치마을 태화,한진아파트 공사내역서(제출용1)_계양구 도두리마을 동남 아파트 하자보수공사비산출서(자오)_포항변경내역서" xfId="4421"/>
    <cellStyle name="_인천계양 까치마을 태화,한진아파트 공사내역서(제출용1)_계양구 도두리마을 동남 아파트 하자보수공사비산출서(자오)_회야강계약내역서" xfId="4422"/>
    <cellStyle name="_인천계양 까치마을 태화,한진아파트 공사내역서(제출용1)_구로동구일우성아파트 하자보수공사비산출서(1)" xfId="4423"/>
    <cellStyle name="_인천계양 까치마을 태화,한진아파트 공사내역서(제출용1)_구로동구일우성아파트 하자보수공사비산출서(1)_03안전관리계획서(두정천교)" xfId="4424"/>
    <cellStyle name="_인천계양 까치마을 태화,한진아파트 공사내역서(제출용1)_구로동구일우성아파트 하자보수공사비산출서(1)_견적서(병점지하차도-균열)" xfId="4425"/>
    <cellStyle name="_인천계양 까치마을 태화,한진아파트 공사내역서(제출용1)_구로동구일우성아파트 하자보수공사비산출서(1)_견적서(병점지하차도-균열)_견적서(쌍우,묵호사이로)" xfId="4426"/>
    <cellStyle name="_인천계양 까치마을 태화,한진아파트 공사내역서(제출용1)_구로동구일우성아파트 하자보수공사비산출서(1)_견적서(병점지하차도-균열)_견적서(콘크리닉,원효대교보수)" xfId="4427"/>
    <cellStyle name="_인천계양 까치마을 태화,한진아파트 공사내역서(제출용1)_구로동구일우성아파트 하자보수공사비산출서(1)_삼탄천외1개교내역(186백만원)" xfId="4428"/>
    <cellStyle name="_인천계양 까치마을 태화,한진아파트 공사내역서(제출용1)_구로동구일우성아파트 하자보수공사비산출서(1)_삼탄천외1개교내역(186백만원)_03안전관리계획서(두정천교)" xfId="4429"/>
    <cellStyle name="_인천계양 까치마을 태화,한진아파트 공사내역서(제출용1)_구로동구일우성아파트 하자보수공사비산출서(1)_삼탄천외1개교내역(186백만원)_시공계획서" xfId="4430"/>
    <cellStyle name="_인천계양 까치마을 태화,한진아파트 공사내역서(제출용1)_구로동구일우성아파트 하자보수공사비산출서(1)_삼탄천외1개교내역(186백만원)_시공계획서(email발송분)" xfId="4431"/>
    <cellStyle name="_인천계양 까치마을 태화,한진아파트 공사내역서(제출용1)_구로동구일우성아파트 하자보수공사비산출서(1)_삼탄천외1개교내역(186백만원)_안전관리계획서fin" xfId="4432"/>
    <cellStyle name="_인천계양 까치마을 태화,한진아파트 공사내역서(제출용1)_구로동구일우성아파트 하자보수공사비산출서(1)_삼탄천외1개교내역(186백만원)_안전관리비-송청2교" xfId="4433"/>
    <cellStyle name="_인천계양 까치마을 태화,한진아파트 공사내역서(제출용1)_구로동구일우성아파트 하자보수공사비산출서(1)_삼탄천외1개교내역(186백만원)_예정공정표(최종수정본)" xfId="4434"/>
    <cellStyle name="_인천계양 까치마을 태화,한진아파트 공사내역서(제출용1)_구로동구일우성아파트 하자보수공사비산출서(1)_삼탄천외1개교내역(186백만원)_포항물양장(수정2)" xfId="4435"/>
    <cellStyle name="_인천계양 까치마을 태화,한진아파트 공사내역서(제출용1)_구로동구일우성아파트 하자보수공사비산출서(1)_삼탄천외1개교내역(186백만원)_포항물양장(수정2)_송도물양장내역(확정)97" xfId="4436"/>
    <cellStyle name="_인천계양 까치마을 태화,한진아파트 공사내역서(제출용1)_구로동구일우성아파트 하자보수공사비산출서(1)_삼탄천외1개교내역(186백만원)_포항물양장(수정2)_송도물양장내역(확정)97_포항변경내역서" xfId="4437"/>
    <cellStyle name="_인천계양 까치마을 태화,한진아파트 공사내역서(제출용1)_구로동구일우성아파트 하자보수공사비산출서(1)_삼탄천외1개교내역(186백만원)_포항물양장(수정2)_포항변경내역서" xfId="4438"/>
    <cellStyle name="_인천계양 까치마을 태화,한진아파트 공사내역서(제출용1)_구로동구일우성아파트 하자보수공사비산출서(1)_삼탄천외1개교내역(186백만원)_포항변경내역서" xfId="4439"/>
    <cellStyle name="_인천계양 까치마을 태화,한진아파트 공사내역서(제출용1)_구로동구일우성아파트 하자보수공사비산출서(1)_시공계획서" xfId="4440"/>
    <cellStyle name="_인천계양 까치마을 태화,한진아파트 공사내역서(제출용1)_구로동구일우성아파트 하자보수공사비산출서(1)_시공계획서(email발송분)" xfId="4441"/>
    <cellStyle name="_인천계양 까치마을 태화,한진아파트 공사내역서(제출용1)_구로동구일우성아파트 하자보수공사비산출서(1)_안전관리계획서fin" xfId="4442"/>
    <cellStyle name="_인천계양 까치마을 태화,한진아파트 공사내역서(제출용1)_구로동구일우성아파트 하자보수공사비산출서(1)_안전관리비-송청2교" xfId="4443"/>
    <cellStyle name="_인천계양 까치마을 태화,한진아파트 공사내역서(제출용1)_구로동구일우성아파트 하자보수공사비산출서(1)_예정공정표(최종수정본)" xfId="4444"/>
    <cellStyle name="_인천계양 까치마을 태화,한진아파트 공사내역서(제출용1)_구로동구일우성아파트 하자보수공사비산출서(1)_용수로보수공" xfId="4445"/>
    <cellStyle name="_인천계양 까치마을 태화,한진아파트 공사내역서(제출용1)_구로동구일우성아파트 하자보수공사비산출서(1)_용수로보수공_개략공사비1" xfId="4446"/>
    <cellStyle name="_인천계양 까치마을 태화,한진아파트 공사내역서(제출용1)_구로동구일우성아파트 하자보수공사비산출서(1)_용수로보수공_용수로보수(최종)" xfId="4447"/>
    <cellStyle name="_인천계양 까치마을 태화,한진아파트 공사내역서(제출용1)_구로동구일우성아파트 하자보수공사비산출서(1)_용수로보수공_용수로보수공(5.24작업)" xfId="4448"/>
    <cellStyle name="_인천계양 까치마을 태화,한진아파트 공사내역서(제출용1)_구로동구일우성아파트 하자보수공사비산출서(1)_원동천교(상)외-수량수정" xfId="4449"/>
    <cellStyle name="_인천계양 까치마을 태화,한진아파트 공사내역서(제출용1)_구로동구일우성아파트 하자보수공사비산출서(1)_포항물양장(수정2)" xfId="4450"/>
    <cellStyle name="_인천계양 까치마을 태화,한진아파트 공사내역서(제출용1)_구로동구일우성아파트 하자보수공사비산출서(1)_포항물양장(수정2)_송도물양장내역(확정)97" xfId="4451"/>
    <cellStyle name="_인천계양 까치마을 태화,한진아파트 공사내역서(제출용1)_구로동구일우성아파트 하자보수공사비산출서(1)_포항물양장(수정2)_송도물양장내역(확정)97_포항변경내역서" xfId="4452"/>
    <cellStyle name="_인천계양 까치마을 태화,한진아파트 공사내역서(제출용1)_구로동구일우성아파트 하자보수공사비산출서(1)_포항물양장(수정2)_포항변경내역서" xfId="4453"/>
    <cellStyle name="_인천계양 까치마을 태화,한진아파트 공사내역서(제출용1)_구로동구일우성아파트 하자보수공사비산출서(1)_포항변경내역서" xfId="4454"/>
    <cellStyle name="_인천계양 까치마을 태화,한진아파트 공사내역서(제출용1)_구로동구일우성아파트 하자보수공사비산출서(1)_회야강계약내역서" xfId="4455"/>
    <cellStyle name="_인천계양 까치마을 태화,한진아파트 공사내역서(제출용1)_동남 아파트" xfId="4456"/>
    <cellStyle name="_인천계양 까치마을 태화,한진아파트 공사내역서(제출용1)_동남 아파트_03안전관리계획서(두정천교)" xfId="4457"/>
    <cellStyle name="_인천계양 까치마을 태화,한진아파트 공사내역서(제출용1)_동남 아파트_견적서(병점지하차도-균열)" xfId="4458"/>
    <cellStyle name="_인천계양 까치마을 태화,한진아파트 공사내역서(제출용1)_동남 아파트_견적서(병점지하차도-균열)_견적서(쌍우,묵호사이로)" xfId="4459"/>
    <cellStyle name="_인천계양 까치마을 태화,한진아파트 공사내역서(제출용1)_동남 아파트_견적서(병점지하차도-균열)_견적서(콘크리닉,원효대교보수)" xfId="4460"/>
    <cellStyle name="_인천계양 까치마을 태화,한진아파트 공사내역서(제출용1)_동남 아파트_삼탄천외1개교내역(186백만원)" xfId="4461"/>
    <cellStyle name="_인천계양 까치마을 태화,한진아파트 공사내역서(제출용1)_동남 아파트_삼탄천외1개교내역(186백만원)_03안전관리계획서(두정천교)" xfId="4462"/>
    <cellStyle name="_인천계양 까치마을 태화,한진아파트 공사내역서(제출용1)_동남 아파트_삼탄천외1개교내역(186백만원)_시공계획서" xfId="4463"/>
    <cellStyle name="_인천계양 까치마을 태화,한진아파트 공사내역서(제출용1)_동남 아파트_삼탄천외1개교내역(186백만원)_시공계획서(email발송분)" xfId="4464"/>
    <cellStyle name="_인천계양 까치마을 태화,한진아파트 공사내역서(제출용1)_동남 아파트_삼탄천외1개교내역(186백만원)_안전관리계획서fin" xfId="4465"/>
    <cellStyle name="_인천계양 까치마을 태화,한진아파트 공사내역서(제출용1)_동남 아파트_삼탄천외1개교내역(186백만원)_안전관리비-송청2교" xfId="4466"/>
    <cellStyle name="_인천계양 까치마을 태화,한진아파트 공사내역서(제출용1)_동남 아파트_삼탄천외1개교내역(186백만원)_예정공정표(최종수정본)" xfId="4467"/>
    <cellStyle name="_인천계양 까치마을 태화,한진아파트 공사내역서(제출용1)_동남 아파트_삼탄천외1개교내역(186백만원)_포항물양장(수정2)" xfId="4468"/>
    <cellStyle name="_인천계양 까치마을 태화,한진아파트 공사내역서(제출용1)_동남 아파트_삼탄천외1개교내역(186백만원)_포항물양장(수정2)_송도물양장내역(확정)97" xfId="4469"/>
    <cellStyle name="_인천계양 까치마을 태화,한진아파트 공사내역서(제출용1)_동남 아파트_삼탄천외1개교내역(186백만원)_포항물양장(수정2)_송도물양장내역(확정)97_포항변경내역서" xfId="4470"/>
    <cellStyle name="_인천계양 까치마을 태화,한진아파트 공사내역서(제출용1)_동남 아파트_삼탄천외1개교내역(186백만원)_포항물양장(수정2)_포항변경내역서" xfId="4471"/>
    <cellStyle name="_인천계양 까치마을 태화,한진아파트 공사내역서(제출용1)_동남 아파트_삼탄천외1개교내역(186백만원)_포항변경내역서" xfId="4472"/>
    <cellStyle name="_인천계양 까치마을 태화,한진아파트 공사내역서(제출용1)_동남 아파트_시공계획서" xfId="4473"/>
    <cellStyle name="_인천계양 까치마을 태화,한진아파트 공사내역서(제출용1)_동남 아파트_시공계획서(email발송분)" xfId="4474"/>
    <cellStyle name="_인천계양 까치마을 태화,한진아파트 공사내역서(제출용1)_동남 아파트_안전관리계획서fin" xfId="4475"/>
    <cellStyle name="_인천계양 까치마을 태화,한진아파트 공사내역서(제출용1)_동남 아파트_안전관리비-송청2교" xfId="4476"/>
    <cellStyle name="_인천계양 까치마을 태화,한진아파트 공사내역서(제출용1)_동남 아파트_예정공정표(최종수정본)" xfId="4477"/>
    <cellStyle name="_인천계양 까치마을 태화,한진아파트 공사내역서(제출용1)_동남 아파트_용수로보수공" xfId="4478"/>
    <cellStyle name="_인천계양 까치마을 태화,한진아파트 공사내역서(제출용1)_동남 아파트_용수로보수공_개략공사비1" xfId="4479"/>
    <cellStyle name="_인천계양 까치마을 태화,한진아파트 공사내역서(제출용1)_동남 아파트_용수로보수공_용수로보수(최종)" xfId="4480"/>
    <cellStyle name="_인천계양 까치마을 태화,한진아파트 공사내역서(제출용1)_동남 아파트_용수로보수공_용수로보수공(5.24작업)" xfId="4481"/>
    <cellStyle name="_인천계양 까치마을 태화,한진아파트 공사내역서(제출용1)_동남 아파트_원동천교(상)외-수량수정" xfId="4482"/>
    <cellStyle name="_인천계양 까치마을 태화,한진아파트 공사내역서(제출용1)_동남 아파트_포항물양장(수정2)" xfId="4483"/>
    <cellStyle name="_인천계양 까치마을 태화,한진아파트 공사내역서(제출용1)_동남 아파트_포항물양장(수정2)_송도물양장내역(확정)97" xfId="4484"/>
    <cellStyle name="_인천계양 까치마을 태화,한진아파트 공사내역서(제출용1)_동남 아파트_포항물양장(수정2)_송도물양장내역(확정)97_포항변경내역서" xfId="4485"/>
    <cellStyle name="_인천계양 까치마을 태화,한진아파트 공사내역서(제출용1)_동남 아파트_포항물양장(수정2)_포항변경내역서" xfId="4486"/>
    <cellStyle name="_인천계양 까치마을 태화,한진아파트 공사내역서(제출용1)_동남 아파트_포항변경내역서" xfId="4487"/>
    <cellStyle name="_인천계양 까치마을 태화,한진아파트 공사내역서(제출용1)_동남 아파트_회야강계약내역서" xfId="4488"/>
    <cellStyle name="_인천계양 까치마을 태화,한진아파트 공사내역서(제출용1)_삼탄천외1개교내역(186백만원)" xfId="4489"/>
    <cellStyle name="_인천계양 까치마을 태화,한진아파트 공사내역서(제출용1)_삼탄천외1개교내역(186백만원)_03안전관리계획서(두정천교)" xfId="4490"/>
    <cellStyle name="_인천계양 까치마을 태화,한진아파트 공사내역서(제출용1)_삼탄천외1개교내역(186백만원)_시공계획서" xfId="4491"/>
    <cellStyle name="_인천계양 까치마을 태화,한진아파트 공사내역서(제출용1)_삼탄천외1개교내역(186백만원)_시공계획서(email발송분)" xfId="4492"/>
    <cellStyle name="_인천계양 까치마을 태화,한진아파트 공사내역서(제출용1)_삼탄천외1개교내역(186백만원)_안전관리계획서fin" xfId="4493"/>
    <cellStyle name="_인천계양 까치마을 태화,한진아파트 공사내역서(제출용1)_삼탄천외1개교내역(186백만원)_안전관리비-송청2교" xfId="4494"/>
    <cellStyle name="_인천계양 까치마을 태화,한진아파트 공사내역서(제출용1)_삼탄천외1개교내역(186백만원)_예정공정표(최종수정본)" xfId="4495"/>
    <cellStyle name="_인천계양 까치마을 태화,한진아파트 공사내역서(제출용1)_삼탄천외1개교내역(186백만원)_포항물양장(수정2)" xfId="4496"/>
    <cellStyle name="_인천계양 까치마을 태화,한진아파트 공사내역서(제출용1)_삼탄천외1개교내역(186백만원)_포항물양장(수정2)_송도물양장내역(확정)97" xfId="4497"/>
    <cellStyle name="_인천계양 까치마을 태화,한진아파트 공사내역서(제출용1)_삼탄천외1개교내역(186백만원)_포항물양장(수정2)_송도물양장내역(확정)97_포항변경내역서" xfId="4498"/>
    <cellStyle name="_인천계양 까치마을 태화,한진아파트 공사내역서(제출용1)_삼탄천외1개교내역(186백만원)_포항물양장(수정2)_포항변경내역서" xfId="4499"/>
    <cellStyle name="_인천계양 까치마을 태화,한진아파트 공사내역서(제출용1)_삼탄천외1개교내역(186백만원)_포항변경내역서" xfId="4500"/>
    <cellStyle name="_인천계양 까치마을 태화,한진아파트 공사내역서(제출용1)_시공계획서" xfId="4501"/>
    <cellStyle name="_인천계양 까치마을 태화,한진아파트 공사내역서(제출용1)_시공계획서(email발송분)" xfId="4502"/>
    <cellStyle name="_인천계양 까치마을 태화,한진아파트 공사내역서(제출용1)_안전관리계획서fin" xfId="4503"/>
    <cellStyle name="_인천계양 까치마을 태화,한진아파트 공사내역서(제출용1)_안전관리비-송청2교" xfId="4504"/>
    <cellStyle name="_인천계양 까치마을 태화,한진아파트 공사내역서(제출용1)_예정공정표(최종수정본)" xfId="4505"/>
    <cellStyle name="_인천계양 까치마을 태화,한진아파트 공사내역서(제출용1)_용수로보수공" xfId="4506"/>
    <cellStyle name="_인천계양 까치마을 태화,한진아파트 공사내역서(제출용1)_용수로보수공_개략공사비1" xfId="4507"/>
    <cellStyle name="_인천계양 까치마을 태화,한진아파트 공사내역서(제출용1)_용수로보수공_용수로보수(최종)" xfId="4508"/>
    <cellStyle name="_인천계양 까치마을 태화,한진아파트 공사내역서(제출용1)_용수로보수공_용수로보수공(5.24작업)" xfId="4509"/>
    <cellStyle name="_인천계양 까치마을 태화,한진아파트 공사내역서(제출용1)_원동천교(상)외-수량수정" xfId="4510"/>
    <cellStyle name="_인천계양 까치마을 태화,한진아파트 공사내역서(제출용1)_인천계양 까치마을 태화,한진아파트 공사내역서9.12(제출용)" xfId="4511"/>
    <cellStyle name="_인천계양 까치마을 태화,한진아파트 공사내역서(제출용1)_인천계양 까치마을 태화,한진아파트 공사내역서9.12(제출용)_03안전관리계획서(두정천교)" xfId="4512"/>
    <cellStyle name="_인천계양 까치마을 태화,한진아파트 공사내역서(제출용1)_인천계양 까치마을 태화,한진아파트 공사내역서9.12(제출용)_견적서(병점지하차도-균열)" xfId="4513"/>
    <cellStyle name="_인천계양 까치마을 태화,한진아파트 공사내역서(제출용1)_인천계양 까치마을 태화,한진아파트 공사내역서9.12(제출용)_견적서(병점지하차도-균열)_견적서(쌍우,묵호사이로)" xfId="4514"/>
    <cellStyle name="_인천계양 까치마을 태화,한진아파트 공사내역서(제출용1)_인천계양 까치마을 태화,한진아파트 공사내역서9.12(제출용)_견적서(병점지하차도-균열)_견적서(콘크리닉,원효대교보수)" xfId="4515"/>
    <cellStyle name="_인천계양 까치마을 태화,한진아파트 공사내역서(제출용1)_인천계양 까치마을 태화,한진아파트 공사내역서9.12(제출용)_삼탄천외1개교내역(186백만원)" xfId="4516"/>
    <cellStyle name="_인천계양 까치마을 태화,한진아파트 공사내역서(제출용1)_인천계양 까치마을 태화,한진아파트 공사내역서9.12(제출용)_삼탄천외1개교내역(186백만원)_03안전관리계획서(두정천교)" xfId="4517"/>
    <cellStyle name="_인천계양 까치마을 태화,한진아파트 공사내역서(제출용1)_인천계양 까치마을 태화,한진아파트 공사내역서9.12(제출용)_삼탄천외1개교내역(186백만원)_시공계획서" xfId="4518"/>
    <cellStyle name="_인천계양 까치마을 태화,한진아파트 공사내역서(제출용1)_인천계양 까치마을 태화,한진아파트 공사내역서9.12(제출용)_삼탄천외1개교내역(186백만원)_시공계획서(email발송분)" xfId="4519"/>
    <cellStyle name="_인천계양 까치마을 태화,한진아파트 공사내역서(제출용1)_인천계양 까치마을 태화,한진아파트 공사내역서9.12(제출용)_삼탄천외1개교내역(186백만원)_안전관리계획서fin" xfId="4520"/>
    <cellStyle name="_인천계양 까치마을 태화,한진아파트 공사내역서(제출용1)_인천계양 까치마을 태화,한진아파트 공사내역서9.12(제출용)_삼탄천외1개교내역(186백만원)_안전관리비-송청2교" xfId="4521"/>
    <cellStyle name="_인천계양 까치마을 태화,한진아파트 공사내역서(제출용1)_인천계양 까치마을 태화,한진아파트 공사내역서9.12(제출용)_삼탄천외1개교내역(186백만원)_예정공정표(최종수정본)" xfId="4522"/>
    <cellStyle name="_인천계양 까치마을 태화,한진아파트 공사내역서(제출용1)_인천계양 까치마을 태화,한진아파트 공사내역서9.12(제출용)_삼탄천외1개교내역(186백만원)_포항물양장(수정2)" xfId="4523"/>
    <cellStyle name="_인천계양 까치마을 태화,한진아파트 공사내역서(제출용1)_인천계양 까치마을 태화,한진아파트 공사내역서9.12(제출용)_삼탄천외1개교내역(186백만원)_포항물양장(수정2)_송도물양장내역(확정)97" xfId="4524"/>
    <cellStyle name="_인천계양 까치마을 태화,한진아파트 공사내역서(제출용1)_인천계양 까치마을 태화,한진아파트 공사내역서9.12(제출용)_삼탄천외1개교내역(186백만원)_포항물양장(수정2)_송도물양장내역(확정)97_포항변경내역서" xfId="4525"/>
    <cellStyle name="_인천계양 까치마을 태화,한진아파트 공사내역서(제출용1)_인천계양 까치마을 태화,한진아파트 공사내역서9.12(제출용)_삼탄천외1개교내역(186백만원)_포항물양장(수정2)_포항변경내역서" xfId="4526"/>
    <cellStyle name="_인천계양 까치마을 태화,한진아파트 공사내역서(제출용1)_인천계양 까치마을 태화,한진아파트 공사내역서9.12(제출용)_삼탄천외1개교내역(186백만원)_포항변경내역서" xfId="4527"/>
    <cellStyle name="_인천계양 까치마을 태화,한진아파트 공사내역서(제출용1)_인천계양 까치마을 태화,한진아파트 공사내역서9.12(제출용)_시공계획서" xfId="4528"/>
    <cellStyle name="_인천계양 까치마을 태화,한진아파트 공사내역서(제출용1)_인천계양 까치마을 태화,한진아파트 공사내역서9.12(제출용)_시공계획서(email발송분)" xfId="4529"/>
    <cellStyle name="_인천계양 까치마을 태화,한진아파트 공사내역서(제출용1)_인천계양 까치마을 태화,한진아파트 공사내역서9.12(제출용)_안전관리계획서fin" xfId="4530"/>
    <cellStyle name="_인천계양 까치마을 태화,한진아파트 공사내역서(제출용1)_인천계양 까치마을 태화,한진아파트 공사내역서9.12(제출용)_안전관리비-송청2교" xfId="4531"/>
    <cellStyle name="_인천계양 까치마을 태화,한진아파트 공사내역서(제출용1)_인천계양 까치마을 태화,한진아파트 공사내역서9.12(제출용)_예정공정표(최종수정본)" xfId="4532"/>
    <cellStyle name="_인천계양 까치마을 태화,한진아파트 공사내역서(제출용1)_인천계양 까치마을 태화,한진아파트 공사내역서9.12(제출용)_용수로보수공" xfId="4533"/>
    <cellStyle name="_인천계양 까치마을 태화,한진아파트 공사내역서(제출용1)_인천계양 까치마을 태화,한진아파트 공사내역서9.12(제출용)_용수로보수공_개략공사비1" xfId="4534"/>
    <cellStyle name="_인천계양 까치마을 태화,한진아파트 공사내역서(제출용1)_인천계양 까치마을 태화,한진아파트 공사내역서9.12(제출용)_용수로보수공_용수로보수(최종)" xfId="4535"/>
    <cellStyle name="_인천계양 까치마을 태화,한진아파트 공사내역서(제출용1)_인천계양 까치마을 태화,한진아파트 공사내역서9.12(제출용)_용수로보수공_용수로보수공(5.24작업)" xfId="4536"/>
    <cellStyle name="_인천계양 까치마을 태화,한진아파트 공사내역서(제출용1)_인천계양 까치마을 태화,한진아파트 공사내역서9.12(제출용)_원동천교(상)외-수량수정" xfId="4537"/>
    <cellStyle name="_인천계양 까치마을 태화,한진아파트 공사내역서(제출용1)_인천계양 까치마을 태화,한진아파트 공사내역서9.12(제출용)_인천계양 까치마을 태화,한진아파트 공사내역서9.12(제출용)" xfId="4538"/>
    <cellStyle name="_인천계양 까치마을 태화,한진아파트 공사내역서(제출용1)_인천계양 까치마을 태화,한진아파트 공사내역서9.12(제출용)_인천계양 까치마을 태화,한진아파트 공사내역서9.12(제출용)_03안전관리계획서(두정천교)" xfId="4539"/>
    <cellStyle name="_인천계양 까치마을 태화,한진아파트 공사내역서(제출용1)_인천계양 까치마을 태화,한진아파트 공사내역서9.12(제출용)_인천계양 까치마을 태화,한진아파트 공사내역서9.12(제출용)_견적서(병점지하차도-균열)" xfId="4540"/>
    <cellStyle name="_인천계양 까치마을 태화,한진아파트 공사내역서(제출용1)_인천계양 까치마을 태화,한진아파트 공사내역서9.12(제출용)_인천계양 까치마을 태화,한진아파트 공사내역서9.12(제출용)_견적서(병점지하차도-균열)_견적서(쌍우,묵호사이로)" xfId="4541"/>
    <cellStyle name="_인천계양 까치마을 태화,한진아파트 공사내역서(제출용1)_인천계양 까치마을 태화,한진아파트 공사내역서9.12(제출용)_인천계양 까치마을 태화,한진아파트 공사내역서9.12(제출용)_견적서(병점지하차도-균열)_견적서(콘크리닉,원효대교보수)" xfId="454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" xfId="4543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03안전관리계획서(두정천교)" xfId="454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견적서(병점지하차도-균열)" xfId="454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삼탄천외1개교내역(186백만원)" xfId="454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시공계획서" xfId="454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시공계획서(email발송분)" xfId="4548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안전관리계획서fin" xfId="4549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안전관리비-송청2교" xfId="4550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예정공정표(최종수정본)" xfId="4551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용수로보수공" xfId="4552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용수로보수공_개략공사비1" xfId="4553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용수로보수공_용수로보수(최종)" xfId="4554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원동천교(상)외-수량수정" xfId="4555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포항물양장(수정2)" xfId="4556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포항변경내역서" xfId="4557"/>
    <cellStyle name="_인천계양 까치마을 태화,한진아파트 공사내역서(제출용1)_인천계양 까치마을 태화,한진아파트 공사내역서9.12(제출용)_인천계양 까치마을 태화,한진아파트 공사내역서9.12(제출용)_계양구 도두리마을 동남 아파트 하자보수공사비산출서(자오)_회야강계약내역서" xfId="455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" xfId="455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03안전관리계획서(두정천교)" xfId="456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견적서(병점지하차도-균열)" xfId="4561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" xfId="456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삼탄천외1개교내역(186백만원)_시공계획서" xfId="456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시공계획서" xfId="456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시공계획서(email발송분)" xfId="456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계획서fin" xfId="456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안전관리비-송청2교" xfId="456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예정공정표(최종수정본)" xfId="4568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용수로보수공" xfId="4569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용수로보수공_개략공사비1" xfId="4570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용수로보수공_용수로보수(최종)" xfId="4571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용수로보수공_용수로보수공(5.24작업)" xfId="4572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원동천교(상)외-수량수정" xfId="4573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포항물양장(수정2)" xfId="4574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포항물양장(수정2)_송도물양장내역(확정)97" xfId="4575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포항물양장(수정2)_포항변경내역서" xfId="4576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포항변경내역서" xfId="4577"/>
    <cellStyle name="_인천계양 까치마을 태화,한진아파트 공사내역서(제출용1)_인천계양 까치마을 태화,한진아파트 공사내역서9.12(제출용)_인천계양 까치마을 태화,한진아파트 공사내역서9.12(제출용)_구로동구일우성아파트 하자보수공사비산출서(1)_회야강계약내역서" xfId="4578"/>
    <cellStyle name="_인천계양 까치마을 태화,한진아파트 공사내역서(제출용1)_인천계양 까치마을 태화,한진아파트 공사내역서9.12(제출용)_인천계양 까치마을 태화,한진아파트 공사내역서9.12(제출용)_동남 아파트" xfId="4579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03안전관리계획서(두정천교)" xfId="4580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견적서(병점지하차도-균열)" xfId="4581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견적서(병점지하차도-균열)_견적서(쌍우,묵호사이로)" xfId="4582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견적서(병점지하차도-균열)_견적서(콘크리닉,원효대교보수)" xfId="4583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" xfId="4584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03안전관리계획서(두정천교)" xfId="4585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시공계획서" xfId="4586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시공계획서(email발송분)" xfId="4587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계획서fin" xfId="4588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안전관리비-송청2교" xfId="4589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예정공정표(최종수정본)" xfId="4590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포항물양장(수정2)" xfId="4591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포항물양장(수정2)_송도물양장내역(확정)97" xfId="4592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포항물양장(수정2)_포항변경내역서" xfId="4593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삼탄천외1개교내역(186백만원)_포항변경내역서" xfId="4594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시공계획서" xfId="4595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시공계획서(email발송분)" xfId="4596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안전관리계획서fin" xfId="4597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안전관리비-송청2교" xfId="4598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예정공정표(최종수정본)" xfId="4599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용수로보수공" xfId="4600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용수로보수공_개략공사비1" xfId="4601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용수로보수공_용수로보수(최종)" xfId="4602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용수로보수공_용수로보수공(5.24작업)" xfId="4603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원동천교(상)외-수량수정" xfId="4604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포항물양장(수정2)" xfId="4605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포항물양장(수정2)_송도물양장내역(확정)97" xfId="4606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포항물양장(수정2)_송도물양장내역(확정)97_포항변경내역서" xfId="4607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포항물양장(수정2)_포항변경내역서" xfId="4608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포항변경내역서" xfId="4609"/>
    <cellStyle name="_인천계양 까치마을 태화,한진아파트 공사내역서(제출용1)_인천계양 까치마을 태화,한진아파트 공사내역서9.12(제출용)_인천계양 까치마을 태화,한진아파트 공사내역서9.12(제출용)_동남 아파트_회야강계약내역서" xfId="4610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" xfId="4611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03안전관리계획서(두정천교)" xfId="4612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시공계획서" xfId="4613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시공계획서(email발송분)" xfId="4614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계획서fin" xfId="4615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안전관리비-송청2교" xfId="4616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예정공정표(최종수정본)" xfId="4617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물양장(수정2)" xfId="4618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물양장(수정2)_송도물양장내역(확정)97" xfId="4619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물양장(수정2)_송도물양장내역(확정)97_포항변경내역서" xfId="4620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물양장(수정2)_포항변경내역서" xfId="4621"/>
    <cellStyle name="_인천계양 까치마을 태화,한진아파트 공사내역서(제출용1)_인천계양 까치마을 태화,한진아파트 공사내역서9.12(제출용)_인천계양 까치마을 태화,한진아파트 공사내역서9.12(제출용)_삼탄천외1개교내역(186백만원)_포항변경내역서" xfId="4622"/>
    <cellStyle name="_인천계양 까치마을 태화,한진아파트 공사내역서(제출용1)_인천계양 까치마을 태화,한진아파트 공사내역서9.12(제출용)_인천계양 까치마을 태화,한진아파트 공사내역서9.12(제출용)_시공계획서" xfId="4623"/>
    <cellStyle name="_인천계양 까치마을 태화,한진아파트 공사내역서(제출용1)_인천계양 까치마을 태화,한진아파트 공사내역서9.12(제출용)_인천계양 까치마을 태화,한진아파트 공사내역서9.12(제출용)_시공계획서(email발송분)" xfId="4624"/>
    <cellStyle name="_인천계양 까치마을 태화,한진아파트 공사내역서(제출용1)_인천계양 까치마을 태화,한진아파트 공사내역서9.12(제출용)_인천계양 까치마을 태화,한진아파트 공사내역서9.12(제출용)_안전관리계획서fin" xfId="4625"/>
    <cellStyle name="_인천계양 까치마을 태화,한진아파트 공사내역서(제출용1)_인천계양 까치마을 태화,한진아파트 공사내역서9.12(제출용)_인천계양 까치마을 태화,한진아파트 공사내역서9.12(제출용)_안전관리비-송청2교" xfId="4626"/>
    <cellStyle name="_인천계양 까치마을 태화,한진아파트 공사내역서(제출용1)_인천계양 까치마을 태화,한진아파트 공사내역서9.12(제출용)_인천계양 까치마을 태화,한진아파트 공사내역서9.12(제출용)_예정공정표(최종수정본)" xfId="4627"/>
    <cellStyle name="_인천계양 까치마을 태화,한진아파트 공사내역서(제출용1)_인천계양 까치마을 태화,한진아파트 공사내역서9.12(제출용)_인천계양 까치마을 태화,한진아파트 공사내역서9.12(제출용)_용수로보수공" xfId="4628"/>
    <cellStyle name="_인천계양 까치마을 태화,한진아파트 공사내역서(제출용1)_인천계양 까치마을 태화,한진아파트 공사내역서9.12(제출용)_인천계양 까치마을 태화,한진아파트 공사내역서9.12(제출용)_용수로보수공_개략공사비1" xfId="4629"/>
    <cellStyle name="_인천계양 까치마을 태화,한진아파트 공사내역서(제출용1)_인천계양 까치마을 태화,한진아파트 공사내역서9.12(제출용)_인천계양 까치마을 태화,한진아파트 공사내역서9.12(제출용)_용수로보수공_용수로보수(최종)" xfId="4630"/>
    <cellStyle name="_인천계양 까치마을 태화,한진아파트 공사내역서(제출용1)_인천계양 까치마을 태화,한진아파트 공사내역서9.12(제출용)_인천계양 까치마을 태화,한진아파트 공사내역서9.12(제출용)_용수로보수공_용수로보수공(5.24작업)" xfId="4631"/>
    <cellStyle name="_인천계양 까치마을 태화,한진아파트 공사내역서(제출용1)_인천계양 까치마을 태화,한진아파트 공사내역서9.12(제출용)_인천계양 까치마을 태화,한진아파트 공사내역서9.12(제출용)_원동천교(상)외-수량수정" xfId="4632"/>
    <cellStyle name="_인천계양 까치마을 태화,한진아파트 공사내역서(제출용1)_인천계양 까치마을 태화,한진아파트 공사내역서9.12(제출용)_인천계양 까치마을 태화,한진아파트 공사내역서9.12(제출용)_포항물양장(수정2)" xfId="4633"/>
    <cellStyle name="_인천계양 까치마을 태화,한진아파트 공사내역서(제출용1)_인천계양 까치마을 태화,한진아파트 공사내역서9.12(제출용)_인천계양 까치마을 태화,한진아파트 공사내역서9.12(제출용)_포항물양장(수정2)_송도물양장내역(확정)97" xfId="4634"/>
    <cellStyle name="_인천계양 까치마을 태화,한진아파트 공사내역서(제출용1)_인천계양 까치마을 태화,한진아파트 공사내역서9.12(제출용)_인천계양 까치마을 태화,한진아파트 공사내역서9.12(제출용)_포항물양장(수정2)_송도물양장내역(확정)97_포항변경내역서" xfId="4635"/>
    <cellStyle name="_인천계양 까치마을 태화,한진아파트 공사내역서(제출용1)_인천계양 까치마을 태화,한진아파트 공사내역서9.12(제출용)_인천계양 까치마을 태화,한진아파트 공사내역서9.12(제출용)_포항물양장(수정2)_포항변경내역서" xfId="4636"/>
    <cellStyle name="_인천계양 까치마을 태화,한진아파트 공사내역서(제출용1)_인천계양 까치마을 태화,한진아파트 공사내역서9.12(제출용)_인천계양 까치마을 태화,한진아파트 공사내역서9.12(제출용)_포항변경내역서" xfId="4637"/>
    <cellStyle name="_인천계양 까치마을 태화,한진아파트 공사내역서(제출용1)_인천계양 까치마을 태화,한진아파트 공사내역서9.12(제출용)_인천계양 까치마을 태화,한진아파트 공사내역서9.12(제출용)_회야강계약내역서" xfId="4638"/>
    <cellStyle name="_인천계양 까치마을 태화,한진아파트 공사내역서(제출용1)_인천계양 까치마을 태화,한진아파트 공사내역서9.12(제출용)_포항물양장(수정2)" xfId="4639"/>
    <cellStyle name="_인천계양 까치마을 태화,한진아파트 공사내역서(제출용1)_인천계양 까치마을 태화,한진아파트 공사내역서9.12(제출용)_포항물양장(수정2)_송도물양장내역(확정)97" xfId="4640"/>
    <cellStyle name="_인천계양 까치마을 태화,한진아파트 공사내역서(제출용1)_인천계양 까치마을 태화,한진아파트 공사내역서9.12(제출용)_포항물양장(수정2)_송도물양장내역(확정)97_포항변경내역서" xfId="4641"/>
    <cellStyle name="_인천계양 까치마을 태화,한진아파트 공사내역서(제출용1)_인천계양 까치마을 태화,한진아파트 공사내역서9.12(제출용)_포항물양장(수정2)_포항변경내역서" xfId="4642"/>
    <cellStyle name="_인천계양 까치마을 태화,한진아파트 공사내역서(제출용1)_인천계양 까치마을 태화,한진아파트 공사내역서9.12(제출용)_포항변경내역서" xfId="4643"/>
    <cellStyle name="_인천계양 까치마을 태화,한진아파트 공사내역서(제출용1)_인천계양 까치마을 태화,한진아파트 공사내역서9.12(제출용)_회야강계약내역서" xfId="4644"/>
    <cellStyle name="_인천계양 까치마을 태화,한진아파트 공사내역서(제출용1)_포항물양장(수정2)" xfId="4645"/>
    <cellStyle name="_인천계양 까치마을 태화,한진아파트 공사내역서(제출용1)_포항물양장(수정2)_송도물양장내역(확정)97" xfId="4646"/>
    <cellStyle name="_인천계양 까치마을 태화,한진아파트 공사내역서(제출용1)_포항물양장(수정2)_송도물양장내역(확정)97_포항변경내역서" xfId="4647"/>
    <cellStyle name="_인천계양 까치마을 태화,한진아파트 공사내역서(제출용1)_포항물양장(수정2)_포항변경내역서" xfId="4648"/>
    <cellStyle name="_인천계양 까치마을 태화,한진아파트 공사내역서(제출용1)_포항변경내역서" xfId="4649"/>
    <cellStyle name="_인천계양 까치마을 태화,한진아파트 공사내역서(제출용1)_회야강계약내역서" xfId="4650"/>
    <cellStyle name="_인천계양 까치마을 태화,한진아파트 공사내역서9.12(제출용)" xfId="4651"/>
    <cellStyle name="_인천계양 까치마을 태화,한진아파트 공사내역서9.12(제출용)_03안전관리계획서(두정천교)" xfId="4652"/>
    <cellStyle name="_인천계양 까치마을 태화,한진아파트 공사내역서9.12(제출용)_견적서(병점지하차도-균열)" xfId="4653"/>
    <cellStyle name="_인천계양 까치마을 태화,한진아파트 공사내역서9.12(제출용)_견적서(병점지하차도-균열)_견적서(쌍우,묵호사이로)" xfId="4654"/>
    <cellStyle name="_인천계양 까치마을 태화,한진아파트 공사내역서9.12(제출용)_견적서(병점지하차도-균열)_견적서(콘크리닉,원효대교보수)" xfId="4655"/>
    <cellStyle name="_인천계양 까치마을 태화,한진아파트 공사내역서9.12(제출용)_계양구 도두리마을 동남 아파트 하자보수공사비산출서(자오)" xfId="4656"/>
    <cellStyle name="_인천계양 까치마을 태화,한진아파트 공사내역서9.12(제출용)_계양구 도두리마을 동남 아파트 하자보수공사비산출서(자오)_03안전관리계획서(두정천교)" xfId="4657"/>
    <cellStyle name="_인천계양 까치마을 태화,한진아파트 공사내역서9.12(제출용)_계양구 도두리마을 동남 아파트 하자보수공사비산출서(자오)_견적서(병점지하차도-균열)" xfId="4658"/>
    <cellStyle name="_인천계양 까치마을 태화,한진아파트 공사내역서9.12(제출용)_계양구 도두리마을 동남 아파트 하자보수공사비산출서(자오)_견적서(병점지하차도-균열)_견적서(쌍우,묵호사이로)" xfId="4659"/>
    <cellStyle name="_인천계양 까치마을 태화,한진아파트 공사내역서9.12(제출용)_계양구 도두리마을 동남 아파트 하자보수공사비산출서(자오)_견적서(병점지하차도-균열)_견적서(콘크리닉,원효대교보수)" xfId="4660"/>
    <cellStyle name="_인천계양 까치마을 태화,한진아파트 공사내역서9.12(제출용)_계양구 도두리마을 동남 아파트 하자보수공사비산출서(자오)_삼탄천외1개교내역(186백만원)" xfId="4661"/>
    <cellStyle name="_인천계양 까치마을 태화,한진아파트 공사내역서9.12(제출용)_계양구 도두리마을 동남 아파트 하자보수공사비산출서(자오)_삼탄천외1개교내역(186백만원)_03안전관리계획서(두정천교)" xfId="4662"/>
    <cellStyle name="_인천계양 까치마을 태화,한진아파트 공사내역서9.12(제출용)_계양구 도두리마을 동남 아파트 하자보수공사비산출서(자오)_삼탄천외1개교내역(186백만원)_시공계획서" xfId="4663"/>
    <cellStyle name="_인천계양 까치마을 태화,한진아파트 공사내역서9.12(제출용)_계양구 도두리마을 동남 아파트 하자보수공사비산출서(자오)_삼탄천외1개교내역(186백만원)_시공계획서(email발송분)" xfId="4664"/>
    <cellStyle name="_인천계양 까치마을 태화,한진아파트 공사내역서9.12(제출용)_계양구 도두리마을 동남 아파트 하자보수공사비산출서(자오)_삼탄천외1개교내역(186백만원)_안전관리계획서fin" xfId="4665"/>
    <cellStyle name="_인천계양 까치마을 태화,한진아파트 공사내역서9.12(제출용)_계양구 도두리마을 동남 아파트 하자보수공사비산출서(자오)_삼탄천외1개교내역(186백만원)_안전관리비-송청2교" xfId="4666"/>
    <cellStyle name="_인천계양 까치마을 태화,한진아파트 공사내역서9.12(제출용)_계양구 도두리마을 동남 아파트 하자보수공사비산출서(자오)_삼탄천외1개교내역(186백만원)_예정공정표(최종수정본)" xfId="4667"/>
    <cellStyle name="_인천계양 까치마을 태화,한진아파트 공사내역서9.12(제출용)_계양구 도두리마을 동남 아파트 하자보수공사비산출서(자오)_삼탄천외1개교내역(186백만원)_포항물양장(수정2)" xfId="4668"/>
    <cellStyle name="_인천계양 까치마을 태화,한진아파트 공사내역서9.12(제출용)_계양구 도두리마을 동남 아파트 하자보수공사비산출서(자오)_삼탄천외1개교내역(186백만원)_포항물양장(수정2)_송도물양장내역(확정)97" xfId="4669"/>
    <cellStyle name="_인천계양 까치마을 태화,한진아파트 공사내역서9.12(제출용)_계양구 도두리마을 동남 아파트 하자보수공사비산출서(자오)_삼탄천외1개교내역(186백만원)_포항물양장(수정2)_송도물양장내역(확정)97_포항변경내역서" xfId="4670"/>
    <cellStyle name="_인천계양 까치마을 태화,한진아파트 공사내역서9.12(제출용)_계양구 도두리마을 동남 아파트 하자보수공사비산출서(자오)_삼탄천외1개교내역(186백만원)_포항물양장(수정2)_포항변경내역서" xfId="4671"/>
    <cellStyle name="_인천계양 까치마을 태화,한진아파트 공사내역서9.12(제출용)_계양구 도두리마을 동남 아파트 하자보수공사비산출서(자오)_삼탄천외1개교내역(186백만원)_포항변경내역서" xfId="4672"/>
    <cellStyle name="_인천계양 까치마을 태화,한진아파트 공사내역서9.12(제출용)_계양구 도두리마을 동남 아파트 하자보수공사비산출서(자오)_시공계획서" xfId="4673"/>
    <cellStyle name="_인천계양 까치마을 태화,한진아파트 공사내역서9.12(제출용)_계양구 도두리마을 동남 아파트 하자보수공사비산출서(자오)_시공계획서(email발송분)" xfId="4674"/>
    <cellStyle name="_인천계양 까치마을 태화,한진아파트 공사내역서9.12(제출용)_계양구 도두리마을 동남 아파트 하자보수공사비산출서(자오)_안전관리계획서fin" xfId="4675"/>
    <cellStyle name="_인천계양 까치마을 태화,한진아파트 공사내역서9.12(제출용)_계양구 도두리마을 동남 아파트 하자보수공사비산출서(자오)_안전관리비-송청2교" xfId="4676"/>
    <cellStyle name="_인천계양 까치마을 태화,한진아파트 공사내역서9.12(제출용)_계양구 도두리마을 동남 아파트 하자보수공사비산출서(자오)_예정공정표(최종수정본)" xfId="4677"/>
    <cellStyle name="_인천계양 까치마을 태화,한진아파트 공사내역서9.12(제출용)_계양구 도두리마을 동남 아파트 하자보수공사비산출서(자오)_용수로보수공" xfId="4678"/>
    <cellStyle name="_인천계양 까치마을 태화,한진아파트 공사내역서9.12(제출용)_계양구 도두리마을 동남 아파트 하자보수공사비산출서(자오)_용수로보수공_개략공사비1" xfId="4679"/>
    <cellStyle name="_인천계양 까치마을 태화,한진아파트 공사내역서9.12(제출용)_계양구 도두리마을 동남 아파트 하자보수공사비산출서(자오)_용수로보수공_용수로보수(최종)" xfId="4680"/>
    <cellStyle name="_인천계양 까치마을 태화,한진아파트 공사내역서9.12(제출용)_계양구 도두리마을 동남 아파트 하자보수공사비산출서(자오)_용수로보수공_용수로보수공(5.24작업)" xfId="4681"/>
    <cellStyle name="_인천계양 까치마을 태화,한진아파트 공사내역서9.12(제출용)_계양구 도두리마을 동남 아파트 하자보수공사비산출서(자오)_원동천교(상)외-수량수정" xfId="4682"/>
    <cellStyle name="_인천계양 까치마을 태화,한진아파트 공사내역서9.12(제출용)_계양구 도두리마을 동남 아파트 하자보수공사비산출서(자오)_포항물양장(수정2)" xfId="4683"/>
    <cellStyle name="_인천계양 까치마을 태화,한진아파트 공사내역서9.12(제출용)_계양구 도두리마을 동남 아파트 하자보수공사비산출서(자오)_포항물양장(수정2)_송도물양장내역(확정)97" xfId="4684"/>
    <cellStyle name="_인천계양 까치마을 태화,한진아파트 공사내역서9.12(제출용)_계양구 도두리마을 동남 아파트 하자보수공사비산출서(자오)_포항물양장(수정2)_송도물양장내역(확정)97_포항변경내역서" xfId="4685"/>
    <cellStyle name="_인천계양 까치마을 태화,한진아파트 공사내역서9.12(제출용)_계양구 도두리마을 동남 아파트 하자보수공사비산출서(자오)_포항물양장(수정2)_포항변경내역서" xfId="4686"/>
    <cellStyle name="_인천계양 까치마을 태화,한진아파트 공사내역서9.12(제출용)_계양구 도두리마을 동남 아파트 하자보수공사비산출서(자오)_포항변경내역서" xfId="4687"/>
    <cellStyle name="_인천계양 까치마을 태화,한진아파트 공사내역서9.12(제출용)_계양구 도두리마을 동남 아파트 하자보수공사비산출서(자오)_회야강계약내역서" xfId="4688"/>
    <cellStyle name="_인천계양 까치마을 태화,한진아파트 공사내역서9.12(제출용)_구로동구일우성아파트 하자보수공사비산출서(1)" xfId="4689"/>
    <cellStyle name="_인천계양 까치마을 태화,한진아파트 공사내역서9.12(제출용)_구로동구일우성아파트 하자보수공사비산출서(1)_03안전관리계획서(두정천교)" xfId="4690"/>
    <cellStyle name="_인천계양 까치마을 태화,한진아파트 공사내역서9.12(제출용)_구로동구일우성아파트 하자보수공사비산출서(1)_견적서(병점지하차도-균열)" xfId="4691"/>
    <cellStyle name="_인천계양 까치마을 태화,한진아파트 공사내역서9.12(제출용)_구로동구일우성아파트 하자보수공사비산출서(1)_견적서(병점지하차도-균열)_견적서(쌍우,묵호사이로)" xfId="4692"/>
    <cellStyle name="_인천계양 까치마을 태화,한진아파트 공사내역서9.12(제출용)_구로동구일우성아파트 하자보수공사비산출서(1)_견적서(병점지하차도-균열)_견적서(콘크리닉,원효대교보수)" xfId="4693"/>
    <cellStyle name="_인천계양 까치마을 태화,한진아파트 공사내역서9.12(제출용)_구로동구일우성아파트 하자보수공사비산출서(1)_삼탄천외1개교내역(186백만원)" xfId="4694"/>
    <cellStyle name="_인천계양 까치마을 태화,한진아파트 공사내역서9.12(제출용)_구로동구일우성아파트 하자보수공사비산출서(1)_삼탄천외1개교내역(186백만원)_03안전관리계획서(두정천교)" xfId="4695"/>
    <cellStyle name="_인천계양 까치마을 태화,한진아파트 공사내역서9.12(제출용)_구로동구일우성아파트 하자보수공사비산출서(1)_삼탄천외1개교내역(186백만원)_시공계획서" xfId="4696"/>
    <cellStyle name="_인천계양 까치마을 태화,한진아파트 공사내역서9.12(제출용)_구로동구일우성아파트 하자보수공사비산출서(1)_삼탄천외1개교내역(186백만원)_시공계획서(email발송분)" xfId="4697"/>
    <cellStyle name="_인천계양 까치마을 태화,한진아파트 공사내역서9.12(제출용)_구로동구일우성아파트 하자보수공사비산출서(1)_삼탄천외1개교내역(186백만원)_안전관리계획서fin" xfId="4698"/>
    <cellStyle name="_인천계양 까치마을 태화,한진아파트 공사내역서9.12(제출용)_구로동구일우성아파트 하자보수공사비산출서(1)_삼탄천외1개교내역(186백만원)_안전관리비-송청2교" xfId="4699"/>
    <cellStyle name="_인천계양 까치마을 태화,한진아파트 공사내역서9.12(제출용)_구로동구일우성아파트 하자보수공사비산출서(1)_삼탄천외1개교내역(186백만원)_예정공정표(최종수정본)" xfId="4700"/>
    <cellStyle name="_인천계양 까치마을 태화,한진아파트 공사내역서9.12(제출용)_구로동구일우성아파트 하자보수공사비산출서(1)_삼탄천외1개교내역(186백만원)_포항물양장(수정2)" xfId="4701"/>
    <cellStyle name="_인천계양 까치마을 태화,한진아파트 공사내역서9.12(제출용)_구로동구일우성아파트 하자보수공사비산출서(1)_삼탄천외1개교내역(186백만원)_포항물양장(수정2)_송도물양장내역(확정)97" xfId="4702"/>
    <cellStyle name="_인천계양 까치마을 태화,한진아파트 공사내역서9.12(제출용)_구로동구일우성아파트 하자보수공사비산출서(1)_삼탄천외1개교내역(186백만원)_포항물양장(수정2)_송도물양장내역(확정)97_포항변경내역서" xfId="4703"/>
    <cellStyle name="_인천계양 까치마을 태화,한진아파트 공사내역서9.12(제출용)_구로동구일우성아파트 하자보수공사비산출서(1)_삼탄천외1개교내역(186백만원)_포항물양장(수정2)_포항변경내역서" xfId="4704"/>
    <cellStyle name="_인천계양 까치마을 태화,한진아파트 공사내역서9.12(제출용)_구로동구일우성아파트 하자보수공사비산출서(1)_삼탄천외1개교내역(186백만원)_포항변경내역서" xfId="4705"/>
    <cellStyle name="_인천계양 까치마을 태화,한진아파트 공사내역서9.12(제출용)_구로동구일우성아파트 하자보수공사비산출서(1)_시공계획서" xfId="4706"/>
    <cellStyle name="_인천계양 까치마을 태화,한진아파트 공사내역서9.12(제출용)_구로동구일우성아파트 하자보수공사비산출서(1)_시공계획서(email발송분)" xfId="4707"/>
    <cellStyle name="_인천계양 까치마을 태화,한진아파트 공사내역서9.12(제출용)_구로동구일우성아파트 하자보수공사비산출서(1)_안전관리계획서fin" xfId="4708"/>
    <cellStyle name="_인천계양 까치마을 태화,한진아파트 공사내역서9.12(제출용)_구로동구일우성아파트 하자보수공사비산출서(1)_안전관리비-송청2교" xfId="4709"/>
    <cellStyle name="_인천계양 까치마을 태화,한진아파트 공사내역서9.12(제출용)_구로동구일우성아파트 하자보수공사비산출서(1)_예정공정표(최종수정본)" xfId="4710"/>
    <cellStyle name="_인천계양 까치마을 태화,한진아파트 공사내역서9.12(제출용)_구로동구일우성아파트 하자보수공사비산출서(1)_용수로보수공" xfId="4711"/>
    <cellStyle name="_인천계양 까치마을 태화,한진아파트 공사내역서9.12(제출용)_구로동구일우성아파트 하자보수공사비산출서(1)_용수로보수공_개략공사비1" xfId="4712"/>
    <cellStyle name="_인천계양 까치마을 태화,한진아파트 공사내역서9.12(제출용)_구로동구일우성아파트 하자보수공사비산출서(1)_용수로보수공_용수로보수(최종)" xfId="4713"/>
    <cellStyle name="_인천계양 까치마을 태화,한진아파트 공사내역서9.12(제출용)_구로동구일우성아파트 하자보수공사비산출서(1)_용수로보수공_용수로보수공(5.24작업)" xfId="4714"/>
    <cellStyle name="_인천계양 까치마을 태화,한진아파트 공사내역서9.12(제출용)_구로동구일우성아파트 하자보수공사비산출서(1)_원동천교(상)외-수량수정" xfId="4715"/>
    <cellStyle name="_인천계양 까치마을 태화,한진아파트 공사내역서9.12(제출용)_구로동구일우성아파트 하자보수공사비산출서(1)_포항물양장(수정2)" xfId="4716"/>
    <cellStyle name="_인천계양 까치마을 태화,한진아파트 공사내역서9.12(제출용)_구로동구일우성아파트 하자보수공사비산출서(1)_포항물양장(수정2)_송도물양장내역(확정)97" xfId="4717"/>
    <cellStyle name="_인천계양 까치마을 태화,한진아파트 공사내역서9.12(제출용)_구로동구일우성아파트 하자보수공사비산출서(1)_포항물양장(수정2)_송도물양장내역(확정)97_포항변경내역서" xfId="4718"/>
    <cellStyle name="_인천계양 까치마을 태화,한진아파트 공사내역서9.12(제출용)_구로동구일우성아파트 하자보수공사비산출서(1)_포항물양장(수정2)_포항변경내역서" xfId="4719"/>
    <cellStyle name="_인천계양 까치마을 태화,한진아파트 공사내역서9.12(제출용)_구로동구일우성아파트 하자보수공사비산출서(1)_포항변경내역서" xfId="4720"/>
    <cellStyle name="_인천계양 까치마을 태화,한진아파트 공사내역서9.12(제출용)_구로동구일우성아파트 하자보수공사비산출서(1)_회야강계약내역서" xfId="4721"/>
    <cellStyle name="_인천계양 까치마을 태화,한진아파트 공사내역서9.12(제출용)_동남 아파트" xfId="4722"/>
    <cellStyle name="_인천계양 까치마을 태화,한진아파트 공사내역서9.12(제출용)_동남 아파트_03안전관리계획서(두정천교)" xfId="4723"/>
    <cellStyle name="_인천계양 까치마을 태화,한진아파트 공사내역서9.12(제출용)_동남 아파트_견적서(병점지하차도-균열)" xfId="4724"/>
    <cellStyle name="_인천계양 까치마을 태화,한진아파트 공사내역서9.12(제출용)_동남 아파트_견적서(병점지하차도-균열)_견적서(쌍우,묵호사이로)" xfId="4725"/>
    <cellStyle name="_인천계양 까치마을 태화,한진아파트 공사내역서9.12(제출용)_동남 아파트_견적서(병점지하차도-균열)_견적서(콘크리닉,원효대교보수)" xfId="4726"/>
    <cellStyle name="_인천계양 까치마을 태화,한진아파트 공사내역서9.12(제출용)_동남 아파트_삼탄천외1개교내역(186백만원)" xfId="4727"/>
    <cellStyle name="_인천계양 까치마을 태화,한진아파트 공사내역서9.12(제출용)_동남 아파트_삼탄천외1개교내역(186백만원)_03안전관리계획서(두정천교)" xfId="4728"/>
    <cellStyle name="_인천계양 까치마을 태화,한진아파트 공사내역서9.12(제출용)_동남 아파트_삼탄천외1개교내역(186백만원)_시공계획서" xfId="4729"/>
    <cellStyle name="_인천계양 까치마을 태화,한진아파트 공사내역서9.12(제출용)_동남 아파트_삼탄천외1개교내역(186백만원)_시공계획서(email발송분)" xfId="4730"/>
    <cellStyle name="_인천계양 까치마을 태화,한진아파트 공사내역서9.12(제출용)_동남 아파트_삼탄천외1개교내역(186백만원)_안전관리계획서fin" xfId="4731"/>
    <cellStyle name="_인천계양 까치마을 태화,한진아파트 공사내역서9.12(제출용)_동남 아파트_삼탄천외1개교내역(186백만원)_안전관리비-송청2교" xfId="4732"/>
    <cellStyle name="_인천계양 까치마을 태화,한진아파트 공사내역서9.12(제출용)_동남 아파트_삼탄천외1개교내역(186백만원)_예정공정표(최종수정본)" xfId="4733"/>
    <cellStyle name="_인천계양 까치마을 태화,한진아파트 공사내역서9.12(제출용)_동남 아파트_삼탄천외1개교내역(186백만원)_포항물양장(수정2)" xfId="4734"/>
    <cellStyle name="_인천계양 까치마을 태화,한진아파트 공사내역서9.12(제출용)_동남 아파트_삼탄천외1개교내역(186백만원)_포항물양장(수정2)_송도물양장내역(확정)97" xfId="4735"/>
    <cellStyle name="_인천계양 까치마을 태화,한진아파트 공사내역서9.12(제출용)_동남 아파트_삼탄천외1개교내역(186백만원)_포항물양장(수정2)_송도물양장내역(확정)97_포항변경내역서" xfId="4736"/>
    <cellStyle name="_인천계양 까치마을 태화,한진아파트 공사내역서9.12(제출용)_동남 아파트_삼탄천외1개교내역(186백만원)_포항물양장(수정2)_포항변경내역서" xfId="4737"/>
    <cellStyle name="_인천계양 까치마을 태화,한진아파트 공사내역서9.12(제출용)_동남 아파트_삼탄천외1개교내역(186백만원)_포항변경내역서" xfId="4738"/>
    <cellStyle name="_인천계양 까치마을 태화,한진아파트 공사내역서9.12(제출용)_동남 아파트_시공계획서" xfId="4739"/>
    <cellStyle name="_인천계양 까치마을 태화,한진아파트 공사내역서9.12(제출용)_동남 아파트_시공계획서(email발송분)" xfId="4740"/>
    <cellStyle name="_인천계양 까치마을 태화,한진아파트 공사내역서9.12(제출용)_동남 아파트_안전관리계획서fin" xfId="4741"/>
    <cellStyle name="_인천계양 까치마을 태화,한진아파트 공사내역서9.12(제출용)_동남 아파트_안전관리비-송청2교" xfId="4742"/>
    <cellStyle name="_인천계양 까치마을 태화,한진아파트 공사내역서9.12(제출용)_동남 아파트_예정공정표(최종수정본)" xfId="4743"/>
    <cellStyle name="_인천계양 까치마을 태화,한진아파트 공사내역서9.12(제출용)_동남 아파트_용수로보수공" xfId="4744"/>
    <cellStyle name="_인천계양 까치마을 태화,한진아파트 공사내역서9.12(제출용)_동남 아파트_용수로보수공_개략공사비1" xfId="4745"/>
    <cellStyle name="_인천계양 까치마을 태화,한진아파트 공사내역서9.12(제출용)_동남 아파트_용수로보수공_용수로보수(최종)" xfId="4746"/>
    <cellStyle name="_인천계양 까치마을 태화,한진아파트 공사내역서9.12(제출용)_동남 아파트_용수로보수공_용수로보수공(5.24작업)" xfId="4747"/>
    <cellStyle name="_인천계양 까치마을 태화,한진아파트 공사내역서9.12(제출용)_동남 아파트_원동천교(상)외-수량수정" xfId="4748"/>
    <cellStyle name="_인천계양 까치마을 태화,한진아파트 공사내역서9.12(제출용)_동남 아파트_포항물양장(수정2)" xfId="4749"/>
    <cellStyle name="_인천계양 까치마을 태화,한진아파트 공사내역서9.12(제출용)_동남 아파트_포항물양장(수정2)_송도물양장내역(확정)97" xfId="4750"/>
    <cellStyle name="_인천계양 까치마을 태화,한진아파트 공사내역서9.12(제출용)_동남 아파트_포항물양장(수정2)_송도물양장내역(확정)97_포항변경내역서" xfId="4751"/>
    <cellStyle name="_인천계양 까치마을 태화,한진아파트 공사내역서9.12(제출용)_동남 아파트_포항물양장(수정2)_포항변경내역서" xfId="4752"/>
    <cellStyle name="_인천계양 까치마을 태화,한진아파트 공사내역서9.12(제출용)_동남 아파트_포항변경내역서" xfId="4753"/>
    <cellStyle name="_인천계양 까치마을 태화,한진아파트 공사내역서9.12(제출용)_동남 아파트_회야강계약내역서" xfId="4754"/>
    <cellStyle name="_인천계양 까치마을 태화,한진아파트 공사내역서9.12(제출용)_삼탄천외1개교내역(186백만원)" xfId="4755"/>
    <cellStyle name="_인천계양 까치마을 태화,한진아파트 공사내역서9.12(제출용)_삼탄천외1개교내역(186백만원)_03안전관리계획서(두정천교)" xfId="4756"/>
    <cellStyle name="_인천계양 까치마을 태화,한진아파트 공사내역서9.12(제출용)_삼탄천외1개교내역(186백만원)_시공계획서" xfId="4757"/>
    <cellStyle name="_인천계양 까치마을 태화,한진아파트 공사내역서9.12(제출용)_삼탄천외1개교내역(186백만원)_시공계획서(email발송분)" xfId="4758"/>
    <cellStyle name="_인천계양 까치마을 태화,한진아파트 공사내역서9.12(제출용)_삼탄천외1개교내역(186백만원)_안전관리계획서fin" xfId="4759"/>
    <cellStyle name="_인천계양 까치마을 태화,한진아파트 공사내역서9.12(제출용)_삼탄천외1개교내역(186백만원)_안전관리비-송청2교" xfId="4760"/>
    <cellStyle name="_인천계양 까치마을 태화,한진아파트 공사내역서9.12(제출용)_삼탄천외1개교내역(186백만원)_예정공정표(최종수정본)" xfId="4761"/>
    <cellStyle name="_인천계양 까치마을 태화,한진아파트 공사내역서9.12(제출용)_삼탄천외1개교내역(186백만원)_포항물양장(수정2)" xfId="4762"/>
    <cellStyle name="_인천계양 까치마을 태화,한진아파트 공사내역서9.12(제출용)_삼탄천외1개교내역(186백만원)_포항물양장(수정2)_송도물양장내역(확정)97" xfId="4763"/>
    <cellStyle name="_인천계양 까치마을 태화,한진아파트 공사내역서9.12(제출용)_삼탄천외1개교내역(186백만원)_포항물양장(수정2)_송도물양장내역(확정)97_포항변경내역서" xfId="4764"/>
    <cellStyle name="_인천계양 까치마을 태화,한진아파트 공사내역서9.12(제출용)_삼탄천외1개교내역(186백만원)_포항물양장(수정2)_포항변경내역서" xfId="4765"/>
    <cellStyle name="_인천계양 까치마을 태화,한진아파트 공사내역서9.12(제출용)_삼탄천외1개교내역(186백만원)_포항변경내역서" xfId="4766"/>
    <cellStyle name="_인천계양 까치마을 태화,한진아파트 공사내역서9.12(제출용)_시공계획서" xfId="4767"/>
    <cellStyle name="_인천계양 까치마을 태화,한진아파트 공사내역서9.12(제출용)_시공계획서(email발송분)" xfId="4768"/>
    <cellStyle name="_인천계양 까치마을 태화,한진아파트 공사내역서9.12(제출용)_안전관리계획서fin" xfId="4769"/>
    <cellStyle name="_인천계양 까치마을 태화,한진아파트 공사내역서9.12(제출용)_안전관리비-송청2교" xfId="4770"/>
    <cellStyle name="_인천계양 까치마을 태화,한진아파트 공사내역서9.12(제출용)_예정공정표(최종수정본)" xfId="4771"/>
    <cellStyle name="_인천계양 까치마을 태화,한진아파트 공사내역서9.12(제출용)_용수로보수공" xfId="4772"/>
    <cellStyle name="_인천계양 까치마을 태화,한진아파트 공사내역서9.12(제출용)_용수로보수공_개략공사비1" xfId="4773"/>
    <cellStyle name="_인천계양 까치마을 태화,한진아파트 공사내역서9.12(제출용)_용수로보수공_용수로보수(최종)" xfId="4774"/>
    <cellStyle name="_인천계양 까치마을 태화,한진아파트 공사내역서9.12(제출용)_용수로보수공_용수로보수공(5.24작업)" xfId="4775"/>
    <cellStyle name="_인천계양 까치마을 태화,한진아파트 공사내역서9.12(제출용)_원동천교(상)외-수량수정" xfId="4776"/>
    <cellStyle name="_인천계양 까치마을 태화,한진아파트 공사내역서9.12(제출용)_인천계양 까치마을 태화,한진아파트 공사내역서9.12(제출용)" xfId="4777"/>
    <cellStyle name="_인천계양 까치마을 태화,한진아파트 공사내역서9.12(제출용)_인천계양 까치마을 태화,한진아파트 공사내역서9.12(제출용)_03안전관리계획서(두정천교)" xfId="4778"/>
    <cellStyle name="_인천계양 까치마을 태화,한진아파트 공사내역서9.12(제출용)_인천계양 까치마을 태화,한진아파트 공사내역서9.12(제출용)_견적서(병점지하차도-균열)" xfId="4779"/>
    <cellStyle name="_인천계양 까치마을 태화,한진아파트 공사내역서9.12(제출용)_인천계양 까치마을 태화,한진아파트 공사내역서9.12(제출용)_견적서(병점지하차도-균열)_견적서(쌍우,묵호사이로)" xfId="4780"/>
    <cellStyle name="_인천계양 까치마을 태화,한진아파트 공사내역서9.12(제출용)_인천계양 까치마을 태화,한진아파트 공사내역서9.12(제출용)_견적서(병점지하차도-균열)_견적서(콘크리닉,원효대교보수)" xfId="4781"/>
    <cellStyle name="_인천계양 까치마을 태화,한진아파트 공사내역서9.12(제출용)_인천계양 까치마을 태화,한진아파트 공사내역서9.12(제출용)_삼탄천외1개교내역(186백만원)" xfId="4782"/>
    <cellStyle name="_인천계양 까치마을 태화,한진아파트 공사내역서9.12(제출용)_인천계양 까치마을 태화,한진아파트 공사내역서9.12(제출용)_삼탄천외1개교내역(186백만원)_03안전관리계획서(두정천교)" xfId="4783"/>
    <cellStyle name="_인천계양 까치마을 태화,한진아파트 공사내역서9.12(제출용)_인천계양 까치마을 태화,한진아파트 공사내역서9.12(제출용)_삼탄천외1개교내역(186백만원)_시공계획서" xfId="4784"/>
    <cellStyle name="_인천계양 까치마을 태화,한진아파트 공사내역서9.12(제출용)_인천계양 까치마을 태화,한진아파트 공사내역서9.12(제출용)_삼탄천외1개교내역(186백만원)_시공계획서(email발송분)" xfId="4785"/>
    <cellStyle name="_인천계양 까치마을 태화,한진아파트 공사내역서9.12(제출용)_인천계양 까치마을 태화,한진아파트 공사내역서9.12(제출용)_삼탄천외1개교내역(186백만원)_안전관리계획서fin" xfId="4786"/>
    <cellStyle name="_인천계양 까치마을 태화,한진아파트 공사내역서9.12(제출용)_인천계양 까치마을 태화,한진아파트 공사내역서9.12(제출용)_삼탄천외1개교내역(186백만원)_안전관리비-송청2교" xfId="4787"/>
    <cellStyle name="_인천계양 까치마을 태화,한진아파트 공사내역서9.12(제출용)_인천계양 까치마을 태화,한진아파트 공사내역서9.12(제출용)_삼탄천외1개교내역(186백만원)_예정공정표(최종수정본)" xfId="4788"/>
    <cellStyle name="_인천계양 까치마을 태화,한진아파트 공사내역서9.12(제출용)_인천계양 까치마을 태화,한진아파트 공사내역서9.12(제출용)_삼탄천외1개교내역(186백만원)_포항물양장(수정2)" xfId="4789"/>
    <cellStyle name="_인천계양 까치마을 태화,한진아파트 공사내역서9.12(제출용)_인천계양 까치마을 태화,한진아파트 공사내역서9.12(제출용)_삼탄천외1개교내역(186백만원)_포항물양장(수정2)_송도물양장내역(확정)97" xfId="4790"/>
    <cellStyle name="_인천계양 까치마을 태화,한진아파트 공사내역서9.12(제출용)_인천계양 까치마을 태화,한진아파트 공사내역서9.12(제출용)_삼탄천외1개교내역(186백만원)_포항물양장(수정2)_송도물양장내역(확정)97_포항변경내역서" xfId="4791"/>
    <cellStyle name="_인천계양 까치마을 태화,한진아파트 공사내역서9.12(제출용)_인천계양 까치마을 태화,한진아파트 공사내역서9.12(제출용)_삼탄천외1개교내역(186백만원)_포항물양장(수정2)_포항변경내역서" xfId="4792"/>
    <cellStyle name="_인천계양 까치마을 태화,한진아파트 공사내역서9.12(제출용)_인천계양 까치마을 태화,한진아파트 공사내역서9.12(제출용)_삼탄천외1개교내역(186백만원)_포항변경내역서" xfId="4793"/>
    <cellStyle name="_인천계양 까치마을 태화,한진아파트 공사내역서9.12(제출용)_인천계양 까치마을 태화,한진아파트 공사내역서9.12(제출용)_시공계획서" xfId="4794"/>
    <cellStyle name="_인천계양 까치마을 태화,한진아파트 공사내역서9.12(제출용)_인천계양 까치마을 태화,한진아파트 공사내역서9.12(제출용)_시공계획서(email발송분)" xfId="4795"/>
    <cellStyle name="_인천계양 까치마을 태화,한진아파트 공사내역서9.12(제출용)_인천계양 까치마을 태화,한진아파트 공사내역서9.12(제출용)_안전관리계획서fin" xfId="4796"/>
    <cellStyle name="_인천계양 까치마을 태화,한진아파트 공사내역서9.12(제출용)_인천계양 까치마을 태화,한진아파트 공사내역서9.12(제출용)_안전관리비-송청2교" xfId="4797"/>
    <cellStyle name="_인천계양 까치마을 태화,한진아파트 공사내역서9.12(제출용)_인천계양 까치마을 태화,한진아파트 공사내역서9.12(제출용)_예정공정표(최종수정본)" xfId="4798"/>
    <cellStyle name="_인천계양 까치마을 태화,한진아파트 공사내역서9.12(제출용)_인천계양 까치마을 태화,한진아파트 공사내역서9.12(제출용)_용수로보수공" xfId="4799"/>
    <cellStyle name="_인천계양 까치마을 태화,한진아파트 공사내역서9.12(제출용)_인천계양 까치마을 태화,한진아파트 공사내역서9.12(제출용)_용수로보수공_개략공사비1" xfId="4800"/>
    <cellStyle name="_인천계양 까치마을 태화,한진아파트 공사내역서9.12(제출용)_인천계양 까치마을 태화,한진아파트 공사내역서9.12(제출용)_용수로보수공_용수로보수(최종)" xfId="4801"/>
    <cellStyle name="_인천계양 까치마을 태화,한진아파트 공사내역서9.12(제출용)_인천계양 까치마을 태화,한진아파트 공사내역서9.12(제출용)_용수로보수공_용수로보수공(5.24작업)" xfId="4802"/>
    <cellStyle name="_인천계양 까치마을 태화,한진아파트 공사내역서9.12(제출용)_인천계양 까치마을 태화,한진아파트 공사내역서9.12(제출용)_원동천교(상)외-수량수정" xfId="4803"/>
    <cellStyle name="_인천계양 까치마을 태화,한진아파트 공사내역서9.12(제출용)_인천계양 까치마을 태화,한진아파트 공사내역서9.12(제출용)_인천계양 까치마을 태화,한진아파트 공사내역서9.12(제출용)" xfId="4804"/>
    <cellStyle name="_인천계양 까치마을 태화,한진아파트 공사내역서9.12(제출용)_인천계양 까치마을 태화,한진아파트 공사내역서9.12(제출용)_인천계양 까치마을 태화,한진아파트 공사내역서9.12(제출용)_03안전관리계획서(두정천교)" xfId="4805"/>
    <cellStyle name="_인천계양 까치마을 태화,한진아파트 공사내역서9.12(제출용)_인천계양 까치마을 태화,한진아파트 공사내역서9.12(제출용)_인천계양 까치마을 태화,한진아파트 공사내역서9.12(제출용)_견적서(병점지하차도-균열)" xfId="4806"/>
    <cellStyle name="_인천계양 까치마을 태화,한진아파트 공사내역서9.12(제출용)_인천계양 까치마을 태화,한진아파트 공사내역서9.12(제출용)_인천계양 까치마을 태화,한진아파트 공사내역서9.12(제출용)_견적서(병점지하차도-균열)_견적서(쌍우,묵호사이로)" xfId="4807"/>
    <cellStyle name="_인천계양 까치마을 태화,한진아파트 공사내역서9.12(제출용)_인천계양 까치마을 태화,한진아파트 공사내역서9.12(제출용)_인천계양 까치마을 태화,한진아파트 공사내역서9.12(제출용)_견적서(병점지하차도-균열)_견적서(콘크리닉,원효대교보수)" xfId="480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" xfId="480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03안전관리계획서(두정천교)" xfId="481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견적서(병점지하차도-균열)" xfId="481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시공계획서" xfId="4812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시공계획서(email발송분)" xfId="4813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안전관리계획서fin" xfId="4814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안전관리비-송청2교" xfId="4815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예정공정표(최종수정본)" xfId="4816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용수로보수공" xfId="4817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용수로보수공_개략공사비1" xfId="4818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원동천교(상)외-수량수정" xfId="4819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포항물양장(수정2)" xfId="4820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포항변경내역서" xfId="4821"/>
    <cellStyle name="_인천계양 까치마을 태화,한진아파트 공사내역서9.12(제출용)_인천계양 까치마을 태화,한진아파트 공사내역서9.12(제출용)_인천계양 까치마을 태화,한진아파트 공사내역서9.12(제출용)_계양구 도두리마을 동남 아파트 하자보수공사비산출서(자오)_회야강계약내역서" xfId="482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" xfId="4823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03안전관리계획서(두정천교)" xfId="4824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견적서(병점지하차도-균열)" xfId="482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삼탄천외1개교내역(186백만원)" xfId="482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시공계획서" xfId="482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시공계획서(email발송분)" xfId="482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계획서fin" xfId="482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안전관리비-송청2교" xfId="4830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예정공정표(최종수정본)" xfId="4831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용수로보수공" xfId="4832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용수로보수공_개략공사비1" xfId="4833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용수로보수공_용수로보수(최종)" xfId="4834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용수로보수공_용수로보수공(5.24작업)" xfId="4835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원동천교(상)외-수량수정" xfId="4836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포항물양장(수정2)" xfId="4837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포항물양장(수정2)_포항변경내역서" xfId="4838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포항변경내역서" xfId="4839"/>
    <cellStyle name="_인천계양 까치마을 태화,한진아파트 공사내역서9.12(제출용)_인천계양 까치마을 태화,한진아파트 공사내역서9.12(제출용)_인천계양 까치마을 태화,한진아파트 공사내역서9.12(제출용)_구로동구일우성아파트 하자보수공사비산출서(1)_회야강계약내역서" xfId="4840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" xfId="4841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03안전관리계획서(두정천교)" xfId="4842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견적서(병점지하차도-균열)" xfId="4843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견적서(병점지하차도-균열)_견적서(쌍우,묵호사이로)" xfId="4844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견적서(병점지하차도-균열)_견적서(콘크리닉,원효대교보수)" xfId="4845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" xfId="4846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03안전관리계획서(두정천교)" xfId="4847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시공계획서" xfId="4848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시공계획서(email발송분)" xfId="4849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계획서fin" xfId="4850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안전관리비-송청2교" xfId="4851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예정공정표(최종수정본)" xfId="4852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포항물양장(수정2)" xfId="4853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포항물양장(수정2)_송도물양장내역(확정)97" xfId="4854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포항물양장(수정2)_포항변경내역서" xfId="4855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삼탄천외1개교내역(186백만원)_포항변경내역서" xfId="4856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시공계획서" xfId="4857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시공계획서(email발송분)" xfId="4858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안전관리계획서fin" xfId="4859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안전관리비-송청2교" xfId="4860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예정공정표(최종수정본)" xfId="4861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용수로보수공" xfId="4862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용수로보수공_개략공사비1" xfId="4863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용수로보수공_용수로보수(최종)" xfId="4864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용수로보수공_용수로보수공(5.24작업)" xfId="4865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원동천교(상)외-수량수정" xfId="4866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" xfId="4867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_송도물양장내역(확정)97" xfId="4868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_송도물양장내역(확정)97_포항변경내역서" xfId="4869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포항물양장(수정2)_포항변경내역서" xfId="4870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포항변경내역서" xfId="4871"/>
    <cellStyle name="_인천계양 까치마을 태화,한진아파트 공사내역서9.12(제출용)_인천계양 까치마을 태화,한진아파트 공사내역서9.12(제출용)_인천계양 까치마을 태화,한진아파트 공사내역서9.12(제출용)_동남 아파트_회야강계약내역서" xfId="4872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" xfId="4873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03안전관리계획서(두정천교)" xfId="4874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시공계획서" xfId="4875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시공계획서(email발송분)" xfId="4876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계획서fin" xfId="4877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안전관리비-송청2교" xfId="4878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예정공정표(최종수정본)" xfId="4879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포항물양장(수정2)" xfId="4880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포항물양장(수정2)_송도물양장내역(확정)97" xfId="4881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포항물양장(수정2)_포항변경내역서" xfId="4882"/>
    <cellStyle name="_인천계양 까치마을 태화,한진아파트 공사내역서9.12(제출용)_인천계양 까치마을 태화,한진아파트 공사내역서9.12(제출용)_인천계양 까치마을 태화,한진아파트 공사내역서9.12(제출용)_삼탄천외1개교내역(186백만원)_포항변경내역서" xfId="4883"/>
    <cellStyle name="_인천계양 까치마을 태화,한진아파트 공사내역서9.12(제출용)_인천계양 까치마을 태화,한진아파트 공사내역서9.12(제출용)_인천계양 까치마을 태화,한진아파트 공사내역서9.12(제출용)_시공계획서" xfId="4884"/>
    <cellStyle name="_인천계양 까치마을 태화,한진아파트 공사내역서9.12(제출용)_인천계양 까치마을 태화,한진아파트 공사내역서9.12(제출용)_인천계양 까치마을 태화,한진아파트 공사내역서9.12(제출용)_시공계획서(email발송분)" xfId="4885"/>
    <cellStyle name="_인천계양 까치마을 태화,한진아파트 공사내역서9.12(제출용)_인천계양 까치마을 태화,한진아파트 공사내역서9.12(제출용)_인천계양 까치마을 태화,한진아파트 공사내역서9.12(제출용)_안전관리계획서fin" xfId="4886"/>
    <cellStyle name="_인천계양 까치마을 태화,한진아파트 공사내역서9.12(제출용)_인천계양 까치마을 태화,한진아파트 공사내역서9.12(제출용)_인천계양 까치마을 태화,한진아파트 공사내역서9.12(제출용)_안전관리비-송청2교" xfId="4887"/>
    <cellStyle name="_인천계양 까치마을 태화,한진아파트 공사내역서9.12(제출용)_인천계양 까치마을 태화,한진아파트 공사내역서9.12(제출용)_인천계양 까치마을 태화,한진아파트 공사내역서9.12(제출용)_예정공정표(최종수정본)" xfId="4888"/>
    <cellStyle name="_인천계양 까치마을 태화,한진아파트 공사내역서9.12(제출용)_인천계양 까치마을 태화,한진아파트 공사내역서9.12(제출용)_인천계양 까치마을 태화,한진아파트 공사내역서9.12(제출용)_용수로보수공" xfId="4889"/>
    <cellStyle name="_인천계양 까치마을 태화,한진아파트 공사내역서9.12(제출용)_인천계양 까치마을 태화,한진아파트 공사내역서9.12(제출용)_인천계양 까치마을 태화,한진아파트 공사내역서9.12(제출용)_용수로보수공_개략공사비1" xfId="4890"/>
    <cellStyle name="_인천계양 까치마을 태화,한진아파트 공사내역서9.12(제출용)_인천계양 까치마을 태화,한진아파트 공사내역서9.12(제출용)_인천계양 까치마을 태화,한진아파트 공사내역서9.12(제출용)_용수로보수공_용수로보수(최종)" xfId="4891"/>
    <cellStyle name="_인천계양 까치마을 태화,한진아파트 공사내역서9.12(제출용)_인천계양 까치마을 태화,한진아파트 공사내역서9.12(제출용)_인천계양 까치마을 태화,한진아파트 공사내역서9.12(제출용)_용수로보수공_용수로보수공(5.24작업)" xfId="4892"/>
    <cellStyle name="_인천계양 까치마을 태화,한진아파트 공사내역서9.12(제출용)_인천계양 까치마을 태화,한진아파트 공사내역서9.12(제출용)_인천계양 까치마을 태화,한진아파트 공사내역서9.12(제출용)_원동천교(상)외-수량수정" xfId="4893"/>
    <cellStyle name="_인천계양 까치마을 태화,한진아파트 공사내역서9.12(제출용)_인천계양 까치마을 태화,한진아파트 공사내역서9.12(제출용)_인천계양 까치마을 태화,한진아파트 공사내역서9.12(제출용)_포항물양장(수정2)" xfId="4894"/>
    <cellStyle name="_인천계양 까치마을 태화,한진아파트 공사내역서9.12(제출용)_인천계양 까치마을 태화,한진아파트 공사내역서9.12(제출용)_인천계양 까치마을 태화,한진아파트 공사내역서9.12(제출용)_포항물양장(수정2)_송도물양장내역(확정)97" xfId="4895"/>
    <cellStyle name="_인천계양 까치마을 태화,한진아파트 공사내역서9.12(제출용)_인천계양 까치마을 태화,한진아파트 공사내역서9.12(제출용)_인천계양 까치마을 태화,한진아파트 공사내역서9.12(제출용)_포항물양장(수정2)_송도물양장내역(확정)97_포항변경내역서" xfId="4896"/>
    <cellStyle name="_인천계양 까치마을 태화,한진아파트 공사내역서9.12(제출용)_인천계양 까치마을 태화,한진아파트 공사내역서9.12(제출용)_인천계양 까치마을 태화,한진아파트 공사내역서9.12(제출용)_포항물양장(수정2)_포항변경내역서" xfId="4897"/>
    <cellStyle name="_인천계양 까치마을 태화,한진아파트 공사내역서9.12(제출용)_인천계양 까치마을 태화,한진아파트 공사내역서9.12(제출용)_인천계양 까치마을 태화,한진아파트 공사내역서9.12(제출용)_포항변경내역서" xfId="4898"/>
    <cellStyle name="_인천계양 까치마을 태화,한진아파트 공사내역서9.12(제출용)_인천계양 까치마을 태화,한진아파트 공사내역서9.12(제출용)_인천계양 까치마을 태화,한진아파트 공사내역서9.12(제출용)_회야강계약내역서" xfId="4899"/>
    <cellStyle name="_인천계양 까치마을 태화,한진아파트 공사내역서9.12(제출용)_인천계양 까치마을 태화,한진아파트 공사내역서9.12(제출용)_포항물양장(수정2)" xfId="4900"/>
    <cellStyle name="_인천계양 까치마을 태화,한진아파트 공사내역서9.12(제출용)_인천계양 까치마을 태화,한진아파트 공사내역서9.12(제출용)_포항물양장(수정2)_송도물양장내역(확정)97" xfId="4901"/>
    <cellStyle name="_인천계양 까치마을 태화,한진아파트 공사내역서9.12(제출용)_인천계양 까치마을 태화,한진아파트 공사내역서9.12(제출용)_포항물양장(수정2)_송도물양장내역(확정)97_포항변경내역서" xfId="4902"/>
    <cellStyle name="_인천계양 까치마을 태화,한진아파트 공사내역서9.12(제출용)_인천계양 까치마을 태화,한진아파트 공사내역서9.12(제출용)_포항물양장(수정2)_포항변경내역서" xfId="4903"/>
    <cellStyle name="_인천계양 까치마을 태화,한진아파트 공사내역서9.12(제출용)_인천계양 까치마을 태화,한진아파트 공사내역서9.12(제출용)_포항변경내역서" xfId="4904"/>
    <cellStyle name="_인천계양 까치마을 태화,한진아파트 공사내역서9.12(제출용)_인천계양 까치마을 태화,한진아파트 공사내역서9.12(제출용)_회야강계약내역서" xfId="4905"/>
    <cellStyle name="_인천계양 까치마을 태화,한진아파트 공사내역서9.12(제출용)_포항물양장(수정2)" xfId="4906"/>
    <cellStyle name="_인천계양 까치마을 태화,한진아파트 공사내역서9.12(제출용)_포항물양장(수정2)_송도물양장내역(확정)97" xfId="4907"/>
    <cellStyle name="_인천계양 까치마을 태화,한진아파트 공사내역서9.12(제출용)_포항물양장(수정2)_송도물양장내역(확정)97_포항변경내역서" xfId="4908"/>
    <cellStyle name="_인천계양 까치마을 태화,한진아파트 공사내역서9.12(제출용)_포항물양장(수정2)_포항변경내역서" xfId="4909"/>
    <cellStyle name="_인천계양 까치마을 태화,한진아파트 공사내역서9.12(제출용)_포항변경내역서" xfId="4910"/>
    <cellStyle name="_인천계양 까치마을 태화,한진아파트 공사내역서9.12(제출용)_회야강계약내역서" xfId="4911"/>
    <cellStyle name="_일위(김천)" xfId="2868"/>
    <cellStyle name="_일위(포천)" xfId="2869"/>
    <cellStyle name="_일위대가" xfId="4912"/>
    <cellStyle name="_일위대가(신재토건)" xfId="4913"/>
    <cellStyle name="_일위대가산출기준" xfId="4914"/>
    <cellStyle name="_임대료산출" xfId="4915"/>
    <cellStyle name="_입찰내역서(+0.00%)" xfId="4916"/>
    <cellStyle name="_입찰표지 " xfId="4917"/>
    <cellStyle name="_입찰표지 _(2003)하도급발주요청(2차-영동)" xfId="4918"/>
    <cellStyle name="_입찰표지 _(2003)하도급발주요청(2차-영동)_도급내역서(속사교_1안)" xfId="4919"/>
    <cellStyle name="_입찰표지 _(2003)하도급발주요청(2차-영동)_도급내역서(속사교_1안)_설계지침(포장보수)" xfId="4920"/>
    <cellStyle name="_입찰표지 _(2003)하도급발주요청(2차-영동)_도급내역서(속사교_1안)_설계지침(포장보수)_야간5-1" xfId="4921"/>
    <cellStyle name="_입찰표지 _(2003)하도급발주요청(2차-영동)_설계지침(포장보수)" xfId="4922"/>
    <cellStyle name="_입찰표지 _(2003)하도급발주요청(2차-영동)_설계지침(포장보수)_야간5-1" xfId="4923"/>
    <cellStyle name="_입찰표지 _(2003-영동)하도급(2003_04_30)" xfId="4924"/>
    <cellStyle name="_입찰표지 _(2003-영동)하도급(2003_04_30)_(2003-영동)하도급(2003_04_30)" xfId="4925"/>
    <cellStyle name="_입찰표지 _(2003-영동)하도급(2003_04_30)_(2003-영동)하도급(2003_04_30)_도급내역서(속사교_1안)" xfId="4926"/>
    <cellStyle name="_입찰표지 _(2003-영동)하도급(2003_04_30)_(2003-영동)하도급(2003_04_30)_도급내역서(속사교_1안)_설계지침(포장보수)" xfId="4927"/>
    <cellStyle name="_입찰표지 _(2003-영동)하도급(2003_04_30)_(2003-영동)하도급(2003_04_30)_도급내역서(속사교_1안)_설계지침(포장보수)_야간5-1" xfId="4928"/>
    <cellStyle name="_입찰표지 _(2003-영동)하도급(2003_04_30)_(2003-영동)하도급(2003_04_30)_설계지침(포장보수)" xfId="4929"/>
    <cellStyle name="_입찰표지 _(2003-영동)하도급(2003_04_30)_(2003-영동)하도급(2003_04_30)_설계지침(포장보수)_야간5-1" xfId="4930"/>
    <cellStyle name="_입찰표지 _(2003-영동)하도급(2003_04_30)_도급내역서(속사교_1안)" xfId="4931"/>
    <cellStyle name="_입찰표지 _(2003-영동)하도급(2003_04_30)_도급내역서(속사교_1안)_설계지침(포장보수)" xfId="4932"/>
    <cellStyle name="_입찰표지 _(2003-영동)하도급(2003_04_30)_도급내역서(속사교_1안)_설계지침(포장보수)_야간5-1" xfId="4933"/>
    <cellStyle name="_입찰표지 _(2003-영동)하도급(2003_04_30)_설계지침(포장보수)" xfId="4934"/>
    <cellStyle name="_입찰표지 _(2003-영동)하도급(2003_04_30)_설계지침(포장보수)_야간5-1" xfId="4935"/>
    <cellStyle name="_입찰표지 _2003년 논산,무주하도급(도급가)건" xfId="4936"/>
    <cellStyle name="_입찰표지 _2003년 논산,무주하도급(도급가)건_도급내역서(속사교_1안)" xfId="4937"/>
    <cellStyle name="_입찰표지 _2003년 논산,무주하도급(도급가)건_도급내역서(속사교_1안)_설계지침(포장보수)" xfId="4938"/>
    <cellStyle name="_입찰표지 _2003년 논산,무주하도급(도급가)건_도급내역서(속사교_1안)_설계지침(포장보수)_야간5-1" xfId="4939"/>
    <cellStyle name="_입찰표지 _2003년 논산,무주하도급(도급가)건_설계지침(포장보수)" xfId="4940"/>
    <cellStyle name="_입찰표지 _2003년 논산,무주하도급(도급가)건_설계지침(포장보수)_야간5-1" xfId="4941"/>
    <cellStyle name="_입찰표지 _3차구청심의내용서" xfId="4942"/>
    <cellStyle name="_입찰표지 _3차구청심의내용서(1)" xfId="4943"/>
    <cellStyle name="_입찰표지 _3차구청심의내용서(1)_도로굴착 복구비 정비대장-1" xfId="4944"/>
    <cellStyle name="_입찰표지 _3차구청심의내용서_3차구청심의내용서(1)" xfId="4945"/>
    <cellStyle name="_입찰표지 _3차구청심의내용서_3차구청심의내용서(1)_3차구청심의내용서(1)" xfId="4946"/>
    <cellStyle name="_입찰표지 _3차구청심의내용서_3차구청심의내용서(1)_3차구청심의내용서(1)_도로굴착 복구비 정비대장-1" xfId="4947"/>
    <cellStyle name="_입찰표지 _3차구청심의내용서_3차구청심의내용서(1)_계약금액변경에따른 실정보고서철" xfId="4948"/>
    <cellStyle name="_입찰표지 _3차구청심의내용서_3차구청심의내용서(1)_계약금액변경에따른 실정보고서철_도로굴착 복구비 정비대장-1" xfId="4949"/>
    <cellStyle name="_입찰표지 _3차구청심의내용서_3차구청심의내용서(1)_굴착승인 미굴착내역" xfId="4950"/>
    <cellStyle name="_입찰표지 _3차구청심의내용서_3차구청심의내용서(1)_굴착승인 미굴착내역_도로굴착 복구비 정비대장-1" xfId="4951"/>
    <cellStyle name="_입찰표지 _3차구청심의내용서_3차구청심의내용서(1)_도로굴착 복구비 정비대장-1" xfId="4952"/>
    <cellStyle name="_입찰표지 _3차구청심의내용서_3차구청심의내용서(1)_수량산출서" xfId="4953"/>
    <cellStyle name="_입찰표지 _3차구청심의내용서_3차구청심의내용서(1)_차수별 관자재리스트(시도,구도)" xfId="4954"/>
    <cellStyle name="_입찰표지 _3차구청심의내용서_3차구청심의내용서(1)_차수별 관자재리스트(시도,구도)_도로굴착 복구비 정비대장-1" xfId="4955"/>
    <cellStyle name="_입찰표지 _3차구청심의내용서_굴착승인 미굴착내역" xfId="4956"/>
    <cellStyle name="_입찰표지 _3차구청심의내용서_굴착승인 미굴착내역_굴착승인 미굴착내역" xfId="4957"/>
    <cellStyle name="_입찰표지 _3차구청심의내용서_굴착승인 미굴착내역_굴착승인 미굴착내역_도로굴착 복구비 정비대장-1" xfId="4958"/>
    <cellStyle name="_입찰표지 _3차구청심의내용서_굴착승인 미굴착내역_도로굴착 복구비 정비대장-1" xfId="4959"/>
    <cellStyle name="_입찰표지 _3차구청심의내용서_도로굴착 복구비 정비대장-1" xfId="4960"/>
    <cellStyle name="_입찰표지 _3차구청심의내용서_수량산출서" xfId="4961"/>
    <cellStyle name="_입찰표지 _3차구청심의내용서_준공검사 수행결과" xfId="4962"/>
    <cellStyle name="_입찰표지 _3차구청심의내용서_준공검사 수행결과_도로굴착 복구비 정비대장-1" xfId="4963"/>
    <cellStyle name="_입찰표지 _3회 설계변경내역서" xfId="4964"/>
    <cellStyle name="_입찰표지 _3회 설계변경내역서_도로굴착 복구비 정비대장-1" xfId="4965"/>
    <cellStyle name="_입찰표지 _계약금액변경에따른 실정보고서철" xfId="4966"/>
    <cellStyle name="_입찰표지 _계약금액변경에따른 실정보고서철_도로굴착 복구비 정비대장-1" xfId="4967"/>
    <cellStyle name="_입찰표지 _교량보수(마게바죠인트)" xfId="4968"/>
    <cellStyle name="_입찰표지 _교량보수(마게바죠인트)_도급내역서(속사교_1안)" xfId="4969"/>
    <cellStyle name="_입찰표지 _교량보수(마게바죠인트)_도급내역서(속사교_1안)_설계지침(포장보수)" xfId="4970"/>
    <cellStyle name="_입찰표지 _교량보수(마게바죠인트)_도급내역서(속사교_1안)_설계지침(포장보수)_야간5-1" xfId="4971"/>
    <cellStyle name="_입찰표지 _교량보수(마게바죠인트)_설계지침(포장보수)" xfId="4972"/>
    <cellStyle name="_입찰표지 _교량보수(마게바죠인트)_설계지침(포장보수)_야간5-1" xfId="4973"/>
    <cellStyle name="_입찰표지 _굴착승인 미굴착내역" xfId="4974"/>
    <cellStyle name="_입찰표지 _굴착승인 미굴착내역_도로굴착 복구비 정비대장-1" xfId="4975"/>
    <cellStyle name="_입찰표지 _당진,보령,하도급계획안(5.9일)" xfId="4976"/>
    <cellStyle name="_입찰표지 _당진,보령,하도급계획안(5.9일)_도급내역서(속사교_1안)" xfId="4977"/>
    <cellStyle name="_입찰표지 _당진,보령,하도급계획안(5.9일)_도급내역서(속사교_1안)_설계지침(포장보수)" xfId="4978"/>
    <cellStyle name="_입찰표지 _당진,보령,하도급계획안(5.9일)_도급내역서(속사교_1안)_설계지침(포장보수)_야간5-1" xfId="4979"/>
    <cellStyle name="_입찰표지 _당진,보령,하도급계획안(5.9일)_설계지침(포장보수)" xfId="4980"/>
    <cellStyle name="_입찰표지 _당진,보령,하도급계획안(5.9일)_설계지침(포장보수)_야간5-1" xfId="4981"/>
    <cellStyle name="_입찰표지 _도급내역서(속사교_1안)" xfId="4982"/>
    <cellStyle name="_입찰표지 _도급내역서(속사교_1안)_설계지침(포장보수)" xfId="4983"/>
    <cellStyle name="_입찰표지 _도급내역서(속사교_1안)_설계지침(포장보수)_야간5-1" xfId="4984"/>
    <cellStyle name="_입찰표지 _도로굴착 복구비 정비대장-1" xfId="4985"/>
    <cellStyle name="_입찰표지 _맑은물보내기 내역서(계약내역서)" xfId="4986"/>
    <cellStyle name="_입찰표지 _맑은물보내기 내역서(계약내역서)_도로굴착 복구비 정비대장-1" xfId="4987"/>
    <cellStyle name="_입찰표지 _설계지침(포장보수)" xfId="4988"/>
    <cellStyle name="_입찰표지 _설계지침(포장보수)_야간5-1" xfId="4989"/>
    <cellStyle name="_입찰표지 _수량산출서" xfId="4990"/>
    <cellStyle name="_입찰표지 _아스콘 및 폐기물내역" xfId="4991"/>
    <cellStyle name="_입찰표지 _아스콘 및 폐기물내역_도로굴착 복구비 정비대장-1" xfId="4992"/>
    <cellStyle name="_입찰표지 _양재천 수량산출서" xfId="4993"/>
    <cellStyle name="_입찰표지 _양재천 수량산출서_도로굴착 복구비 정비대장-1" xfId="4994"/>
    <cellStyle name="_입찰표지 _양재천 수로box실정보고" xfId="4995"/>
    <cellStyle name="_입찰표지 _양재천 수로box실정보고_도로굴착 복구비 정비대장-1" xfId="4996"/>
    <cellStyle name="_입찰표지 _역삼동 720-35번지 작업계획" xfId="4997"/>
    <cellStyle name="_입찰표지 _역삼동 720-35번지 작업계획_도로굴착 복구비 정비대장-1" xfId="4998"/>
    <cellStyle name="_입찰표지 _제3차 정산내역서" xfId="4999"/>
    <cellStyle name="_입찰표지 _제3차 정산내역서_도로굴착 복구비 정비대장-1" xfId="5000"/>
    <cellStyle name="_입찰표지 _차수별 관자재리스트(시도,구도)" xfId="5001"/>
    <cellStyle name="_입찰표지 _차수별 관자재리스트(시도,구도)_도로굴착 복구비 정비대장-1" xfId="5002"/>
    <cellStyle name="_입찰표지 _하도그계약요청(영동최종)(2003_05_13)" xfId="5003"/>
    <cellStyle name="_입찰표지 _하도그계약요청(영동최종)(2003_05_13)_도급내역서(속사교_1안)" xfId="5004"/>
    <cellStyle name="_입찰표지 _하도그계약요청(영동최종)(2003_05_13)_도급내역서(속사교_1안)_설계지침(포장보수)" xfId="5005"/>
    <cellStyle name="_입찰표지 _하도그계약요청(영동최종)(2003_05_13)_도급내역서(속사교_1안)_설계지침(포장보수)_야간5-1" xfId="5006"/>
    <cellStyle name="_입찰표지 _하도그계약요청(영동최종)(2003_05_13)_설계지침(포장보수)" xfId="5007"/>
    <cellStyle name="_입찰표지 _하도그계약요청(영동최종)(2003_05_13)_설계지침(포장보수)_야간5-1" xfId="5008"/>
    <cellStyle name="_자재단가" xfId="5009"/>
    <cellStyle name="_적격(화산) " xfId="5010"/>
    <cellStyle name="_적격(화산) _(2003)하도급발주요청(2차-영동)" xfId="5011"/>
    <cellStyle name="_적격(화산) _(2003)하도급발주요청(2차-영동)_도급내역서(속사교_1안)" xfId="5012"/>
    <cellStyle name="_적격(화산) _(2003)하도급발주요청(2차-영동)_도급내역서(속사교_1안)_설계지침(포장보수)" xfId="5013"/>
    <cellStyle name="_적격(화산) _(2003)하도급발주요청(2차-영동)_도급내역서(속사교_1안)_설계지침(포장보수)_야간5-1" xfId="5014"/>
    <cellStyle name="_적격(화산) _(2003)하도급발주요청(2차-영동)_설계지침(포장보수)" xfId="5015"/>
    <cellStyle name="_적격(화산) _(2003)하도급발주요청(2차-영동)_설계지침(포장보수)_야간5-1" xfId="5016"/>
    <cellStyle name="_적격(화산) _(2003-영동)하도급(2003_04_30)" xfId="5017"/>
    <cellStyle name="_적격(화산) _(2003-영동)하도급(2003_04_30)_(2003-영동)하도급(2003_04_30)" xfId="5018"/>
    <cellStyle name="_적격(화산) _(2003-영동)하도급(2003_04_30)_(2003-영동)하도급(2003_04_30)_도급내역서(속사교_1안)" xfId="5019"/>
    <cellStyle name="_적격(화산) _(2003-영동)하도급(2003_04_30)_(2003-영동)하도급(2003_04_30)_도급내역서(속사교_1안)_설계지침(포장보수)" xfId="5020"/>
    <cellStyle name="_적격(화산) _(2003-영동)하도급(2003_04_30)_(2003-영동)하도급(2003_04_30)_도급내역서(속사교_1안)_설계지침(포장보수)_야간5-1" xfId="5021"/>
    <cellStyle name="_적격(화산) _(2003-영동)하도급(2003_04_30)_(2003-영동)하도급(2003_04_30)_설계지침(포장보수)" xfId="5022"/>
    <cellStyle name="_적격(화산) _(2003-영동)하도급(2003_04_30)_(2003-영동)하도급(2003_04_30)_설계지침(포장보수)_야간5-1" xfId="5023"/>
    <cellStyle name="_적격(화산) _(2003-영동)하도급(2003_04_30)_도급내역서(속사교_1안)" xfId="5024"/>
    <cellStyle name="_적격(화산) _(2003-영동)하도급(2003_04_30)_도급내역서(속사교_1안)_설계지침(포장보수)" xfId="5025"/>
    <cellStyle name="_적격(화산) _(2003-영동)하도급(2003_04_30)_도급내역서(속사교_1안)_설계지침(포장보수)_야간5-1" xfId="5026"/>
    <cellStyle name="_적격(화산) _(2003-영동)하도급(2003_04_30)_설계지침(포장보수)" xfId="5027"/>
    <cellStyle name="_적격(화산) _(2003-영동)하도급(2003_04_30)_설계지침(포장보수)_야간5-1" xfId="5028"/>
    <cellStyle name="_적격(화산) _2003년 논산,무주하도급(도급가)건" xfId="5029"/>
    <cellStyle name="_적격(화산) _2003년 논산,무주하도급(도급가)건_도급내역서(속사교_1안)" xfId="5030"/>
    <cellStyle name="_적격(화산) _2003년 논산,무주하도급(도급가)건_도급내역서(속사교_1안)_설계지침(포장보수)" xfId="5031"/>
    <cellStyle name="_적격(화산) _2003년 논산,무주하도급(도급가)건_도급내역서(속사교_1안)_설계지침(포장보수)_야간5-1" xfId="5032"/>
    <cellStyle name="_적격(화산) _2003년 논산,무주하도급(도급가)건_설계지침(포장보수)" xfId="5033"/>
    <cellStyle name="_적격(화산) _2003년 논산,무주하도급(도급가)건_설계지침(포장보수)_야간5-1" xfId="5034"/>
    <cellStyle name="_적격(화산) _3차구청심의내용서" xfId="5035"/>
    <cellStyle name="_적격(화산) _3차구청심의내용서(1)" xfId="5036"/>
    <cellStyle name="_적격(화산) _3차구청심의내용서(1)_도로굴착 복구비 정비대장-1" xfId="5037"/>
    <cellStyle name="_적격(화산) _3차구청심의내용서_3차구청심의내용서(1)" xfId="5038"/>
    <cellStyle name="_적격(화산) _3차구청심의내용서_3차구청심의내용서(1)_3차구청심의내용서(1)" xfId="5039"/>
    <cellStyle name="_적격(화산) _3차구청심의내용서_3차구청심의내용서(1)_3차구청심의내용서(1)_도로굴착 복구비 정비대장-1" xfId="5040"/>
    <cellStyle name="_적격(화산) _3차구청심의내용서_3차구청심의내용서(1)_계약금액변경에따른 실정보고서철" xfId="5041"/>
    <cellStyle name="_적격(화산) _3차구청심의내용서_3차구청심의내용서(1)_계약금액변경에따른 실정보고서철_도로굴착 복구비 정비대장-1" xfId="5042"/>
    <cellStyle name="_적격(화산) _3차구청심의내용서_3차구청심의내용서(1)_굴착승인 미굴착내역" xfId="5043"/>
    <cellStyle name="_적격(화산) _3차구청심의내용서_3차구청심의내용서(1)_굴착승인 미굴착내역_도로굴착 복구비 정비대장-1" xfId="5044"/>
    <cellStyle name="_적격(화산) _3차구청심의내용서_3차구청심의내용서(1)_도로굴착 복구비 정비대장-1" xfId="5045"/>
    <cellStyle name="_적격(화산) _3차구청심의내용서_3차구청심의내용서(1)_수량산출서" xfId="5046"/>
    <cellStyle name="_적격(화산) _3차구청심의내용서_3차구청심의내용서(1)_차수별 관자재리스트(시도,구도)" xfId="5047"/>
    <cellStyle name="_적격(화산) _3차구청심의내용서_3차구청심의내용서(1)_차수별 관자재리스트(시도,구도)_도로굴착 복구비 정비대장-1" xfId="5048"/>
    <cellStyle name="_적격(화산) _3차구청심의내용서_굴착승인 미굴착내역" xfId="5049"/>
    <cellStyle name="_적격(화산) _3차구청심의내용서_굴착승인 미굴착내역_굴착승인 미굴착내역" xfId="5050"/>
    <cellStyle name="_적격(화산) _3차구청심의내용서_굴착승인 미굴착내역_굴착승인 미굴착내역_도로굴착 복구비 정비대장-1" xfId="5051"/>
    <cellStyle name="_적격(화산) _3차구청심의내용서_굴착승인 미굴착내역_도로굴착 복구비 정비대장-1" xfId="5052"/>
    <cellStyle name="_적격(화산) _3차구청심의내용서_도로굴착 복구비 정비대장-1" xfId="5053"/>
    <cellStyle name="_적격(화산) _3차구청심의내용서_수량산출서" xfId="5054"/>
    <cellStyle name="_적격(화산) _3차구청심의내용서_준공검사 수행결과" xfId="5055"/>
    <cellStyle name="_적격(화산) _3차구청심의내용서_준공검사 수행결과_도로굴착 복구비 정비대장-1" xfId="5056"/>
    <cellStyle name="_적격(화산) _3회 설계변경내역서" xfId="5057"/>
    <cellStyle name="_적격(화산) _3회 설계변경내역서_도로굴착 복구비 정비대장-1" xfId="5058"/>
    <cellStyle name="_적격(화산) _계약금액변경에따른 실정보고서철" xfId="5059"/>
    <cellStyle name="_적격(화산) _계약금액변경에따른 실정보고서철_도로굴착 복구비 정비대장-1" xfId="5060"/>
    <cellStyle name="_적격(화산) _교량보수(마게바죠인트)" xfId="5061"/>
    <cellStyle name="_적격(화산) _교량보수(마게바죠인트)_도급내역서(속사교_1안)" xfId="5062"/>
    <cellStyle name="_적격(화산) _교량보수(마게바죠인트)_도급내역서(속사교_1안)_설계지침(포장보수)" xfId="5063"/>
    <cellStyle name="_적격(화산) _교량보수(마게바죠인트)_도급내역서(속사교_1안)_설계지침(포장보수)_야간5-1" xfId="5064"/>
    <cellStyle name="_적격(화산) _교량보수(마게바죠인트)_설계지침(포장보수)" xfId="5065"/>
    <cellStyle name="_적격(화산) _교량보수(마게바죠인트)_설계지침(포장보수)_야간5-1" xfId="5066"/>
    <cellStyle name="_적격(화산) _굴착승인 미굴착내역" xfId="5067"/>
    <cellStyle name="_적격(화산) _굴착승인 미굴착내역_도로굴착 복구비 정비대장-1" xfId="5068"/>
    <cellStyle name="_적격(화산) _당진,보령,하도급계획안(5.9일)" xfId="5069"/>
    <cellStyle name="_적격(화산) _당진,보령,하도급계획안(5.9일)_도급내역서(속사교_1안)" xfId="5070"/>
    <cellStyle name="_적격(화산) _당진,보령,하도급계획안(5.9일)_도급내역서(속사교_1안)_설계지침(포장보수)" xfId="5071"/>
    <cellStyle name="_적격(화산) _당진,보령,하도급계획안(5.9일)_도급내역서(속사교_1안)_설계지침(포장보수)_야간5-1" xfId="5072"/>
    <cellStyle name="_적격(화산) _당진,보령,하도급계획안(5.9일)_설계지침(포장보수)" xfId="5073"/>
    <cellStyle name="_적격(화산) _당진,보령,하도급계획안(5.9일)_설계지침(포장보수)_야간5-1" xfId="5074"/>
    <cellStyle name="_적격(화산) _도급내역서(속사교_1안)" xfId="5075"/>
    <cellStyle name="_적격(화산) _도급내역서(속사교_1안)_설계지침(포장보수)" xfId="5076"/>
    <cellStyle name="_적격(화산) _도급내역서(속사교_1안)_설계지침(포장보수)_야간5-1" xfId="5077"/>
    <cellStyle name="_적격(화산) _도로굴착 복구비 정비대장-1" xfId="5078"/>
    <cellStyle name="_적격(화산) _맑은물보내기 내역서(계약내역서)" xfId="5079"/>
    <cellStyle name="_적격(화산) _맑은물보내기 내역서(계약내역서)_도로굴착 복구비 정비대장-1" xfId="5080"/>
    <cellStyle name="_적격(화산) _설계지침(포장보수)" xfId="5081"/>
    <cellStyle name="_적격(화산) _설계지침(포장보수)_야간5-1" xfId="5082"/>
    <cellStyle name="_적격(화산) _수량산출서" xfId="5083"/>
    <cellStyle name="_적격(화산) _아스콘 및 폐기물내역" xfId="5084"/>
    <cellStyle name="_적격(화산) _아스콘 및 폐기물내역_도로굴착 복구비 정비대장-1" xfId="5085"/>
    <cellStyle name="_적격(화산) _양재천 수량산출서" xfId="5086"/>
    <cellStyle name="_적격(화산) _양재천 수량산출서_도로굴착 복구비 정비대장-1" xfId="5087"/>
    <cellStyle name="_적격(화산) _양재천 수로box실정보고" xfId="5088"/>
    <cellStyle name="_적격(화산) _양재천 수로box실정보고_도로굴착 복구비 정비대장-1" xfId="5089"/>
    <cellStyle name="_적격(화산) _역삼동 720-35번지 작업계획" xfId="5090"/>
    <cellStyle name="_적격(화산) _역삼동 720-35번지 작업계획_도로굴착 복구비 정비대장-1" xfId="5091"/>
    <cellStyle name="_적격(화산) _제3차 정산내역서" xfId="5092"/>
    <cellStyle name="_적격(화산) _제3차 정산내역서_도로굴착 복구비 정비대장-1" xfId="5093"/>
    <cellStyle name="_적격(화산) _차수별 관자재리스트(시도,구도)" xfId="5094"/>
    <cellStyle name="_적격(화산) _차수별 관자재리스트(시도,구도)_도로굴착 복구비 정비대장-1" xfId="5095"/>
    <cellStyle name="_적격(화산) _하도그계약요청(영동최종)(2003_05_13)" xfId="5096"/>
    <cellStyle name="_적격(화산) _하도그계약요청(영동최종)(2003_05_13)_도급내역서(속사교_1안)" xfId="5097"/>
    <cellStyle name="_적격(화산) _하도그계약요청(영동최종)(2003_05_13)_도급내역서(속사교_1안)_설계지침(포장보수)" xfId="5098"/>
    <cellStyle name="_적격(화산) _하도그계약요청(영동최종)(2003_05_13)_도급내역서(속사교_1안)_설계지침(포장보수)_야간5-1" xfId="5099"/>
    <cellStyle name="_적격(화산) _하도그계약요청(영동최종)(2003_05_13)_설계지침(포장보수)" xfId="5100"/>
    <cellStyle name="_적격(화산) _하도그계약요청(영동최종)(2003_05_13)_설계지침(포장보수)_야간5-1" xfId="5101"/>
    <cellStyle name="_전선실장계산" xfId="5102"/>
    <cellStyle name="_전체내역" xfId="5103"/>
    <cellStyle name="_전체내역_도로굴착 복구비 정비대장-1" xfId="5104"/>
    <cellStyle name="_전체내역_수량산출서" xfId="5105"/>
    <cellStyle name="_전체내역_양재천 수로box실정보고" xfId="5106"/>
    <cellStyle name="_전체내역_양재천 수로box실정보고_도로굴착 복구비 정비대장-1" xfId="5107"/>
    <cellStyle name="_정기점검결과" xfId="5108"/>
    <cellStyle name="_정기점검결과 2" xfId="5109"/>
    <cellStyle name="_정기점검결과_00 - 2 누수 총합" xfId="5110"/>
    <cellStyle name="_정기점검결과_03 시청역 ~ 종각역" xfId="5111"/>
    <cellStyle name="_정기점검결과_03 시청역 ~ 종각역 2" xfId="5112"/>
    <cellStyle name="_정기점검결과_04 종각역 ~ 종로3가역" xfId="5113"/>
    <cellStyle name="_정기점검결과_'04년 지하철1,2호선 (지반)수량(심)" xfId="5114"/>
    <cellStyle name="_정기점검결과_'04년 지하철1,2호선 (지반)수량(심) 2" xfId="5115"/>
    <cellStyle name="_정기점검결과_05 종로3가역 ~ 종로5가역" xfId="5116"/>
    <cellStyle name="_정기점검결과_06 종로5가역 ~ 동대문역" xfId="5117"/>
    <cellStyle name="_정기점검결과_06 종로5가역 ~ 동대문역 2" xfId="5118"/>
    <cellStyle name="_정기점검결과_07 동대문역 ~ 신설동역" xfId="5119"/>
    <cellStyle name="_정기점검결과_07 동대문역 ~ 신설동역 2" xfId="5120"/>
    <cellStyle name="_정기점검결과_08 신설동역 ~ 제기동역" xfId="5121"/>
    <cellStyle name="_정기점검결과_08 신설동역 ~ 제기동역 2" xfId="5122"/>
    <cellStyle name="_정기점검결과_09 U-Type ~ 잠실역(완료)" xfId="5123"/>
    <cellStyle name="_정기점검결과_09 U-Type ~ 잠실역(완료) 2" xfId="5124"/>
    <cellStyle name="_정기점검결과_09 제기동역 ~ 청량리역" xfId="5125"/>
    <cellStyle name="_정기점검결과_09 제기동역 ~ 청량리역 2" xfId="5126"/>
    <cellStyle name="_정기점검결과_1" xfId="5127"/>
    <cellStyle name="_정기점검결과_1.2호선 (누수)총괄표(3.15,중점)" xfId="5128"/>
    <cellStyle name="_정기점검결과_11 신천역 ~ 종합(운)역(완료)" xfId="5129"/>
    <cellStyle name="_정기점검결과_11 신천역 ~ 종합(운)역(완료) 2" xfId="5130"/>
    <cellStyle name="_정기점검결과_14 선릉역 ~ 역삼역(완료)" xfId="5131"/>
    <cellStyle name="_정기점검결과_14 선릉역 ~ 역삼역(완료) 2" xfId="5132"/>
    <cellStyle name="_정기점검결과_16 강남역 ~ 교대역(완료)" xfId="5133"/>
    <cellStyle name="_정기점검결과_16 강남역 ~ 교대역(완료) 2" xfId="5134"/>
    <cellStyle name="_정기점검결과_17 교대역 ~ 서초역(완료)" xfId="5135"/>
    <cellStyle name="_정기점검결과_17 교대역 ~ 서초역(완료) 2" xfId="5136"/>
    <cellStyle name="_정기점검결과_18 서초역 ~ 방배역(완료)" xfId="5137"/>
    <cellStyle name="_정기점검결과_18 서초역 ~ 방배역(완료) 2" xfId="5138"/>
    <cellStyle name="_정기점검결과_2" xfId="5139"/>
    <cellStyle name="_정기점검결과_20 사당역~낙성대역 (완료)" xfId="5140"/>
    <cellStyle name="_정기점검결과_20 사당역~낙성대역 (완료) 2" xfId="5141"/>
    <cellStyle name="_정기점검결과_21 낙성대역~서울대역(완료)" xfId="5142"/>
    <cellStyle name="_정기점검결과_21 낙성대역~서울대역(완료) 2" xfId="5143"/>
    <cellStyle name="_정기점검결과_24 신림역 ~ U-TYPE(완료)" xfId="5144"/>
    <cellStyle name="_정기점검결과_24 신림역 ~ U-TYPE(완료) 2" xfId="5145"/>
    <cellStyle name="_정기점검결과_26 신도림역 ~ 문래역(완료) " xfId="5146"/>
    <cellStyle name="_정기점검결과_26 신도림역 ~ 문래역(완료)  2" xfId="5147"/>
    <cellStyle name="_정기점검결과_27 문래역~영등포구청역(완료)" xfId="5148"/>
    <cellStyle name="_정기점검결과_27 문래역~영등포구청역(완료) 2" xfId="5149"/>
    <cellStyle name="_정기점검결과_28 영등포구청역 ~ U-TYPE(완료)" xfId="5150"/>
    <cellStyle name="_정기점검결과_28 영등포구청역 ~ U-TYPE(완료) 2" xfId="5151"/>
    <cellStyle name="_정기점검결과_3" xfId="5152"/>
    <cellStyle name="_정기점검결과_상왕십리~왕십리역 02.진단 List" xfId="5153"/>
    <cellStyle name="_정기점검결과_서울~시청 00하 List" xfId="5154"/>
    <cellStyle name="_정산보고서양식(개정)" xfId="60"/>
    <cellStyle name="_제1공구" xfId="5155"/>
    <cellStyle name="_제3차 정산내역서" xfId="5156"/>
    <cellStyle name="_제3차 정산내역서_도로굴착 복구비 정비대장-1" xfId="5157"/>
    <cellStyle name="_제주콘도-원도급" xfId="5158"/>
    <cellStyle name="_제출내역서" xfId="5159"/>
    <cellStyle name="_종포농로" xfId="5160"/>
    <cellStyle name="_주봉소하천(2공구)" xfId="5161"/>
    <cellStyle name="_준공내역서-월계배수지(2005)" xfId="5162"/>
    <cellStyle name="_중앙분리대 단가산출서" xfId="5163"/>
    <cellStyle name="_중앙분리대 단가산출서_1" xfId="5164"/>
    <cellStyle name="_지정과제1분기실적(확정990408)" xfId="5165"/>
    <cellStyle name="_지정과제1분기실적(확정990408)_1" xfId="5166"/>
    <cellStyle name="_지정과제2차심의list" xfId="5167"/>
    <cellStyle name="_지정과제2차심의list_1" xfId="5168"/>
    <cellStyle name="_지정과제2차심의list_2" xfId="5169"/>
    <cellStyle name="_지정과제2차심의결과" xfId="5170"/>
    <cellStyle name="_지정과제2차심의결과(금액조정후최종)" xfId="5171"/>
    <cellStyle name="_지정과제2차심의결과(금액조정후최종)_1" xfId="5172"/>
    <cellStyle name="_지정과제2차심의결과(금액조정후최종)_1_경영개선실적보고(전주공장)" xfId="5173"/>
    <cellStyle name="_지정과제2차심의결과(금액조정후최종)_1_별첨1_2" xfId="5174"/>
    <cellStyle name="_지정과제2차심의결과(금액조정후최종)_1_제안과제집계표(공장전체)" xfId="5175"/>
    <cellStyle name="_지정과제2차심의결과(금액조정후최종)_경영개선실적보고(전주공장)" xfId="5176"/>
    <cellStyle name="_지정과제2차심의결과(금액조정후최종)_별첨1_2" xfId="5177"/>
    <cellStyle name="_지정과제2차심의결과(금액조정후최종)_제안과제집계표(공장전체)" xfId="5178"/>
    <cellStyle name="_지정과제2차심의결과_1" xfId="5179"/>
    <cellStyle name="_집중관리(981231)" xfId="5180"/>
    <cellStyle name="_집중관리(981231)_1" xfId="5181"/>
    <cellStyle name="_집중관리(지정과제및 양식)" xfId="5182"/>
    <cellStyle name="_집중관리(지정과제및 양식)_1" xfId="5183"/>
    <cellStyle name="_차수별 관자재리스트(시도,구도)" xfId="5184"/>
    <cellStyle name="_차수별 관자재리스트(시도,구도)_도로굴착 복구비 정비대장-1" xfId="5185"/>
    <cellStyle name="_착공계" xfId="5186"/>
    <cellStyle name="_착공계(상동심곡고가교)" xfId="5187"/>
    <cellStyle name="_착공계(상동심곡고가교)_03안전관리계획서(두정천교)" xfId="5188"/>
    <cellStyle name="_착공계(상동심곡고가교)_시공계획서" xfId="5189"/>
    <cellStyle name="_착공계(상동심곡고가교)_시공계획서(email발송분)" xfId="5190"/>
    <cellStyle name="_착공계(상동심곡고가교)_안전관리계획서fin" xfId="5191"/>
    <cellStyle name="_착공계(상동심곡고가교)_안전관리비-송청2교" xfId="5192"/>
    <cellStyle name="_착공계(상동심곡고가교)_예정공정표(최종수정본)" xfId="5193"/>
    <cellStyle name="_착공계(상동심곡고가교)_착공계(상동심곡고가교)" xfId="5194"/>
    <cellStyle name="_착공계(상동심곡고가교)_착공계(상동심곡고가교)_03안전관리계획서(두정천교)" xfId="5195"/>
    <cellStyle name="_착공계(상동심곡고가교)_착공계(상동심곡고가교)_시공계획서" xfId="5196"/>
    <cellStyle name="_착공계(상동심곡고가교)_착공계(상동심곡고가교)_시공계획서(email발송분)" xfId="5197"/>
    <cellStyle name="_착공계(상동심곡고가교)_착공계(상동심곡고가교)_안전관리계획서fin" xfId="5198"/>
    <cellStyle name="_착공계(상동심곡고가교)_착공계(상동심곡고가교)_안전관리비-송청2교" xfId="5199"/>
    <cellStyle name="_착공계(상동심곡고가교)_착공계(상동심곡고가교)_예정공정표(최종수정본)" xfId="5200"/>
    <cellStyle name="_착공계(신평교)" xfId="5201"/>
    <cellStyle name="_착공계(신평교)_03안전관리계획서(두정천교)" xfId="5202"/>
    <cellStyle name="_착공계(신평교)_시공계획서" xfId="5203"/>
    <cellStyle name="_착공계(용신2교)" xfId="5204"/>
    <cellStyle name="_착공계(용신2교)_03안전관리계획서(두정천교)" xfId="5205"/>
    <cellStyle name="_착공계(용신2교)_시공계획서" xfId="5206"/>
    <cellStyle name="_착공계_03시공계획서" xfId="5207"/>
    <cellStyle name="_착공계_03안전관리계획서(두정천교)" xfId="5208"/>
    <cellStyle name="_착공계_07재착공계(포항송도부두)" xfId="5209"/>
    <cellStyle name="_착공계_07착공계(구학교)" xfId="5210"/>
    <cellStyle name="_착공계_07착공계(군간교)" xfId="5211"/>
    <cellStyle name="_착공계_07착공계(군간교)_01착공계(강변2로교)" xfId="5212"/>
    <cellStyle name="_착공계_07착공계(군간교)_03안전관리계획서(두정천교)" xfId="5213"/>
    <cellStyle name="_착공계_07착공계(군간교)_시공계획서" xfId="5214"/>
    <cellStyle name="_착공계_07착공계(군간교)_착공계(성락)" xfId="5215"/>
    <cellStyle name="_착공계_08계약내역서" xfId="5216"/>
    <cellStyle name="_착공계_2005안풍건설공문" xfId="5217"/>
    <cellStyle name="_착공계_Book1" xfId="5218"/>
    <cellStyle name="_착공계_계약내역서03" xfId="5219"/>
    <cellStyle name="_착공계_계약내역서03_01착공계(강변2로교)" xfId="5220"/>
    <cellStyle name="_착공계_계약내역서03_03안전관리계획서(두정천교)" xfId="5221"/>
    <cellStyle name="_착공계_계약내역서03_시공계획서" xfId="5222"/>
    <cellStyle name="_착공계_계약내역서03_착공계(성락)" xfId="5223"/>
    <cellStyle name="_착공계_계약내역서97" xfId="5224"/>
    <cellStyle name="_착공계_구인교 안전관리비정산" xfId="5225"/>
    <cellStyle name="_착공계_시공계획서" xfId="5226"/>
    <cellStyle name="_착공계_시공계획서(email발송분)" xfId="5227"/>
    <cellStyle name="_착공계_아호교 안전관리비정산" xfId="5228"/>
    <cellStyle name="_착공계_안전관리계획서fin" xfId="5229"/>
    <cellStyle name="_착공계_안전관리비-송청2교" xfId="5230"/>
    <cellStyle name="_착공계_예정공정표(최종수정본)" xfId="5231"/>
    <cellStyle name="_착공계_착공계" xfId="5232"/>
    <cellStyle name="_착공계_착공계(과천종합청사)" xfId="5233"/>
    <cellStyle name="_착공계_착공계(상동심곡고가교)" xfId="5234"/>
    <cellStyle name="_착공계_착공계(상동심곡고가교)_03안전관리계획서(두정천교)" xfId="5235"/>
    <cellStyle name="_착공계_착공계(상동심곡고가교)_시공계획서" xfId="5236"/>
    <cellStyle name="_착공계_착공계(상동심곡고가교)_시공계획서(email발송분)" xfId="5237"/>
    <cellStyle name="_착공계_착공계(상동심곡고가교)_안전관리계획서fin" xfId="5238"/>
    <cellStyle name="_착공계_착공계(상동심곡고가교)_안전관리비-송청2교" xfId="5239"/>
    <cellStyle name="_착공계_착공계(상동심곡고가교)_예정공정표(최종수정본)" xfId="5240"/>
    <cellStyle name="_착공계_착공계(석수교)" xfId="5241"/>
    <cellStyle name="_착공계_착공계_03시공계획서" xfId="5242"/>
    <cellStyle name="_착공계_착공계_03안전관리계획서(두정천교)" xfId="5243"/>
    <cellStyle name="_착공계_착공계_07착공계(구학교)" xfId="5244"/>
    <cellStyle name="_착공계_착공계_07착공계(군간교)" xfId="5245"/>
    <cellStyle name="_착공계_착공계_07착공계(군간교)_01착공계(강변2로교)" xfId="5246"/>
    <cellStyle name="_착공계_착공계_07착공계(군간교)_03안전관리계획서(두정천교)" xfId="5247"/>
    <cellStyle name="_착공계_착공계_07착공계(군간교)_시공계획서" xfId="5248"/>
    <cellStyle name="_착공계_착공계_07착공계(군간교)_착공계(성락)" xfId="5249"/>
    <cellStyle name="_착공계_착공계_08계약내역서" xfId="5250"/>
    <cellStyle name="_착공계_착공계_계약내역서03" xfId="5251"/>
    <cellStyle name="_착공계_착공계_계약내역서03_01착공계(강변2로교)" xfId="5252"/>
    <cellStyle name="_착공계_착공계_계약내역서03_03안전관리계획서(두정천교)" xfId="5253"/>
    <cellStyle name="_착공계_착공계_계약내역서03_시공계획서" xfId="5254"/>
    <cellStyle name="_착공계_착공계_계약내역서03_착공계(성락)" xfId="5255"/>
    <cellStyle name="_착공계_착공계_계약내역서97" xfId="5256"/>
    <cellStyle name="_착공계_착공계_시공계획서" xfId="5257"/>
    <cellStyle name="_철근" xfId="5258"/>
    <cellStyle name="_최종154kV신포설계변경" xfId="5259"/>
    <cellStyle name="_최종분" xfId="5260"/>
    <cellStyle name="_추부IC 절토사면 풍수해 긴급복구공사" xfId="5261"/>
    <cellStyle name="_측구내역서 및 일위대가" xfId="5262"/>
    <cellStyle name="_측구내역서 및 일위대가_도로굴착 복구비 정비대장-1" xfId="5263"/>
    <cellStyle name="_측구내역서 및 일위대가_수량산출서" xfId="5264"/>
    <cellStyle name="_측구내역서 및 일위대가_양재천 수로box실정보고" xfId="5265"/>
    <cellStyle name="_측구내역서 및 일위대가_양재천 수로box실정보고_도로굴착 복구비 정비대장-1" xfId="5266"/>
    <cellStyle name="_크로스텍-1220" xfId="5267"/>
    <cellStyle name="_탄용도로(1공구)" xfId="5268"/>
    <cellStyle name="_토공" xfId="5269"/>
    <cellStyle name="_토공깨기" xfId="5270"/>
    <cellStyle name="_토목1(집계, 수량)00_ES" xfId="5271"/>
    <cellStyle name="_통영-대전간 고속도로 긴급복구공사" xfId="5272"/>
    <cellStyle name="_파일교대" xfId="5273"/>
    <cellStyle name="_파일교대_교대복선(직접기초)" xfId="5274"/>
    <cellStyle name="_파일교대_본선교대" xfId="5275"/>
    <cellStyle name="_파일교대_본선교대_억만천(시점부)-직접기초mass" xfId="5276"/>
    <cellStyle name="_파일교대_본선교대_인덕천(시점부)-말뚝기초" xfId="5277"/>
    <cellStyle name="_파일교대_본선교대_표지" xfId="5278"/>
    <cellStyle name="_파일교대_석정 (시점부)" xfId="5279"/>
    <cellStyle name="_파일교대_소동천교(A2)" xfId="5280"/>
    <cellStyle name="_파일교대_억만천(시점부)-직접기초mass" xfId="5281"/>
    <cellStyle name="_파일교대_연화4교(A1)" xfId="5282"/>
    <cellStyle name="_파일교대_인덕천(시점부)-말뚝기초" xfId="5283"/>
    <cellStyle name="_파일교대_표지" xfId="5284"/>
    <cellStyle name="_폐기물처리비실정보고" xfId="5285"/>
    <cellStyle name="_포장공" xfId="5286"/>
    <cellStyle name="_포항물양장(수정2)" xfId="5287"/>
    <cellStyle name="_포항물양장(수정2)_송도물양장내역(확정)97" xfId="5288"/>
    <cellStyle name="_포항물양장(수정2)_송도물양장내역(확정)97_포항변경내역서" xfId="5289"/>
    <cellStyle name="_포항물양장(수정2)_포항변경내역서" xfId="5290"/>
    <cellStyle name="_표지" xfId="5291"/>
    <cellStyle name="_하도급시행계획" xfId="5292"/>
    <cellStyle name="_한벌천수량(전석)" xfId="5293"/>
    <cellStyle name="_행산-산수간" xfId="5294"/>
    <cellStyle name="_화양천송면1제" xfId="5295"/>
    <cellStyle name="_화양천수리제소하천" xfId="5296"/>
    <cellStyle name="_회룡저수지 복통 보수공사" xfId="5297"/>
    <cellStyle name="´Þ·?" xfId="61"/>
    <cellStyle name="’E‰Y [0.00]_laroux" xfId="2870"/>
    <cellStyle name="’E‰Y_laroux" xfId="2871"/>
    <cellStyle name="¤@?e_TEST-1 " xfId="62"/>
    <cellStyle name="+,-,0" xfId="2872"/>
    <cellStyle name="+,-,0 2" xfId="6155"/>
    <cellStyle name="△ []" xfId="2873"/>
    <cellStyle name="△ [] 2" xfId="6156"/>
    <cellStyle name="△ [0]" xfId="2874"/>
    <cellStyle name="△ [0] 2" xfId="6157"/>
    <cellStyle name="△백분율" xfId="2875"/>
    <cellStyle name="△콤마" xfId="2876"/>
    <cellStyle name="°iA¤¼O¼yA¡" xfId="63"/>
    <cellStyle name="°iA¤¼O¼yA¡ 2" xfId="2877"/>
    <cellStyle name="°iA¤¼O¼yA¡ 3" xfId="6158"/>
    <cellStyle name="°iA¤Aa·A1" xfId="64"/>
    <cellStyle name="°iA¤Aa·A2" xfId="65"/>
    <cellStyle name="æØè [0.00]_NT Server " xfId="66"/>
    <cellStyle name="æØè_NT Server " xfId="67"/>
    <cellStyle name="ÊÝ [0.00]_NT Server " xfId="68"/>
    <cellStyle name="ÊÝ_NT Server " xfId="69"/>
    <cellStyle name="W?_½RmF¼° " xfId="70"/>
    <cellStyle name="0" xfId="5298"/>
    <cellStyle name="0.0" xfId="71"/>
    <cellStyle name="0.00" xfId="72"/>
    <cellStyle name="0]_laroux_1_PLDT" xfId="5299"/>
    <cellStyle name="00" xfId="73"/>
    <cellStyle name="00 2" xfId="5300"/>
    <cellStyle name="¼yAU(R)" xfId="74"/>
    <cellStyle name="¼yAU(R) 2" xfId="2878"/>
    <cellStyle name="1" xfId="75"/>
    <cellStyle name="1 2" xfId="5302"/>
    <cellStyle name="1 2 2" xfId="5303"/>
    <cellStyle name="1 2 3" xfId="5304"/>
    <cellStyle name="1 3" xfId="5305"/>
    <cellStyle name="1 4" xfId="5306"/>
    <cellStyle name="1 5" xfId="5307"/>
    <cellStyle name="1 6" xfId="5301"/>
    <cellStyle name="¹?º" xfId="76"/>
    <cellStyle name="1_total" xfId="77"/>
    <cellStyle name="1_total_00-예산서양식100" xfId="5308"/>
    <cellStyle name="1_total_01맹암거-마사토포장" xfId="78"/>
    <cellStyle name="1_total_01맹암거-마사토포장_신일여고변경(1208)" xfId="79"/>
    <cellStyle name="1_total_01맹암거-마사토포장_신일여고변경(1208)_변경내역서(변경)" xfId="80"/>
    <cellStyle name="1_total_02흄관길이및보호" xfId="81"/>
    <cellStyle name="1_total_02흄관길이및보호_신일여고변경(1208)" xfId="82"/>
    <cellStyle name="1_total_02흄관길이및보호_신일여고변경(1208)_변경내역서(변경)" xfId="83"/>
    <cellStyle name="1_total_03암발생분" xfId="84"/>
    <cellStyle name="1_total_03암발생분_신일여고변경(1208)" xfId="85"/>
    <cellStyle name="1_total_03암발생분_신일여고변경(1208)_변경내역서(변경)" xfId="86"/>
    <cellStyle name="1_total_갈산1구역최종집계" xfId="87"/>
    <cellStyle name="1_total_갈산1구역최종집계_수량집계-2002가수원(변경)" xfId="88"/>
    <cellStyle name="1_total_갈산1구역최종집계_수량집계-2002가수원(변경)_덕암고변경내역서(1027)" xfId="89"/>
    <cellStyle name="1_total_갈산1구역최종집계_수량집계-2002가수원(변경)_덕암고변경내역서(1027)_신일여고변경(1208)" xfId="90"/>
    <cellStyle name="1_total_갈산1구역최종집계_수량집계-2002가수원(변경)_덕암고변경내역서(1027)_신일여고변경(1208)_변경내역서(변경)" xfId="91"/>
    <cellStyle name="1_total_갈산1구역최종집계_수량집계-2002가수원(변경)_변경내역서(1204)" xfId="92"/>
    <cellStyle name="1_total_갈산1구역최종집계_수량집계-2002가수원(변경)_변경내역서(1204)_신일여고변경(1208)" xfId="93"/>
    <cellStyle name="1_total_갈산1구역최종집계_수량집계-2002가수원(변경)_변경내역서(1204)_신일여고변경(1208)_변경내역서(변경)" xfId="94"/>
    <cellStyle name="1_total_갈산1구역최종집계_수량집계-2002가수원(변경)_변경내역서(sample)" xfId="95"/>
    <cellStyle name="1_total_갈산1구역최종집계_수량집계-2002가수원(변경)_변경내역서(sample)_신일여고변경(1208)" xfId="96"/>
    <cellStyle name="1_total_갈산1구역최종집계_수량집계-2002가수원(변경)_변경내역서(sample)_신일여고변경(1208)_변경내역서(변경)" xfId="97"/>
    <cellStyle name="1_total_갈산1구역최종집계_수량집계-2002가수원(변경)_변경내역서(변경)" xfId="98"/>
    <cellStyle name="1_total_갈산1구역최종집계_수량집계-2002가수원(변경)_부여규암변경(1206)" xfId="99"/>
    <cellStyle name="1_total_갈산1구역최종집계_수량집계-2002가수원(변경)_부여규암변경(1206)_신일여고변경(1208)" xfId="100"/>
    <cellStyle name="1_total_갈산1구역최종집계_수량집계-2002가수원(변경)_부여규암변경(1206)_신일여고변경(1208)_변경내역서(변경)" xfId="101"/>
    <cellStyle name="1_total_갈산1구역최종집계_수량집계-2002가수원(변경)_이설공 주요자재산출서" xfId="102"/>
    <cellStyle name="1_total_갈산1구역최종집계_수량집계-2002가수원(변경)_이설공 주요자재산출서_신일여고변경(1208)" xfId="103"/>
    <cellStyle name="1_total_갈산1구역최종집계_수량집계-2002가수원(변경)_이설공 주요자재산출서_신일여고변경(1208)_변경내역서(변경)" xfId="104"/>
    <cellStyle name="1_total_갈산1구역최종집계_신일여고변경(1208)" xfId="105"/>
    <cellStyle name="1_total_갈산1구역최종집계_신일여고변경(1208)_변경내역서(변경)" xfId="106"/>
    <cellStyle name="1_total_덕암고변경내역서(1027)" xfId="107"/>
    <cellStyle name="1_total_덕암고변경내역서(1027)_신일여고변경(1208)" xfId="108"/>
    <cellStyle name="1_total_덕암고변경내역서(1027)_신일여고변경(1208)_변경내역서(변경)" xfId="109"/>
    <cellStyle name="1_total_도곡집계표" xfId="110"/>
    <cellStyle name="1_total_도곡집계표_수량집계-2002가수원(변경)" xfId="111"/>
    <cellStyle name="1_total_도곡집계표_수량집계-2002가수원(변경)_덕암고변경내역서(1027)" xfId="112"/>
    <cellStyle name="1_total_도곡집계표_수량집계-2002가수원(변경)_덕암고변경내역서(1027)_신일여고변경(1208)" xfId="113"/>
    <cellStyle name="1_total_도곡집계표_수량집계-2002가수원(변경)_덕암고변경내역서(1027)_신일여고변경(1208)_변경내역서(변경)" xfId="114"/>
    <cellStyle name="1_total_도곡집계표_수량집계-2002가수원(변경)_변경내역서(1204)" xfId="115"/>
    <cellStyle name="1_total_도곡집계표_수량집계-2002가수원(변경)_변경내역서(1204)_신일여고변경(1208)" xfId="116"/>
    <cellStyle name="1_total_도곡집계표_수량집계-2002가수원(변경)_변경내역서(1204)_신일여고변경(1208)_변경내역서(변경)" xfId="117"/>
    <cellStyle name="1_total_도곡집계표_수량집계-2002가수원(변경)_변경내역서(sample)" xfId="118"/>
    <cellStyle name="1_total_도곡집계표_수량집계-2002가수원(변경)_변경내역서(sample)_신일여고변경(1208)" xfId="119"/>
    <cellStyle name="1_total_도곡집계표_수량집계-2002가수원(변경)_변경내역서(sample)_신일여고변경(1208)_변경내역서(변경)" xfId="120"/>
    <cellStyle name="1_total_도곡집계표_수량집계-2002가수원(변경)_변경내역서(변경)" xfId="121"/>
    <cellStyle name="1_total_도곡집계표_수량집계-2002가수원(변경)_부여규암변경(1206)" xfId="122"/>
    <cellStyle name="1_total_도곡집계표_수량집계-2002가수원(변경)_부여규암변경(1206)_신일여고변경(1208)" xfId="123"/>
    <cellStyle name="1_total_도곡집계표_수량집계-2002가수원(변경)_부여규암변경(1206)_신일여고변경(1208)_변경내역서(변경)" xfId="124"/>
    <cellStyle name="1_total_도곡집계표_수량집계-2002가수원(변경)_이설공 주요자재산출서" xfId="125"/>
    <cellStyle name="1_total_도곡집계표_수량집계-2002가수원(변경)_이설공 주요자재산출서_신일여고변경(1208)" xfId="126"/>
    <cellStyle name="1_total_도곡집계표_수량집계-2002가수원(변경)_이설공 주요자재산출서_신일여고변경(1208)_변경내역서(변경)" xfId="127"/>
    <cellStyle name="1_total_도곡집계표_신일여고변경(1208)" xfId="128"/>
    <cellStyle name="1_total_도곡집계표_신일여고변경(1208)_변경내역서(변경)" xfId="129"/>
    <cellStyle name="1_total_변경내역서" xfId="130"/>
    <cellStyle name="1_total_변경내역서(1204)" xfId="131"/>
    <cellStyle name="1_total_변경내역서(1204)_신일여고변경(1208)" xfId="132"/>
    <cellStyle name="1_total_변경내역서(1204)_신일여고변경(1208)_변경내역서(변경)" xfId="133"/>
    <cellStyle name="1_total_변경내역서(sample)" xfId="134"/>
    <cellStyle name="1_total_변경내역서(sample)_신일여고변경(1208)" xfId="135"/>
    <cellStyle name="1_total_변경내역서(sample)_신일여고변경(1208)_변경내역서(변경)" xfId="136"/>
    <cellStyle name="1_total_변경내역서(변경)" xfId="137"/>
    <cellStyle name="1_total_변경내역서_신일여고변경(1208)" xfId="138"/>
    <cellStyle name="1_total_변경내역서_신일여고변경(1208)_변경내역서(변경)" xfId="139"/>
    <cellStyle name="1_total_변경분-내역서" xfId="140"/>
    <cellStyle name="1_total_변경분-내역서_신일여고변경(1208)" xfId="141"/>
    <cellStyle name="1_total_변경분-내역서_신일여고변경(1208)_변경내역서(변경)" xfId="142"/>
    <cellStyle name="1_total_부여규암변경(1206)" xfId="143"/>
    <cellStyle name="1_total_부여규암변경(1206)_신일여고변경(1208)" xfId="144"/>
    <cellStyle name="1_total_부여규암변경(1206)_신일여고변경(1208)_변경내역서(변경)" xfId="145"/>
    <cellStyle name="1_total_수량집계(금회분)" xfId="146"/>
    <cellStyle name="1_total_수량집계(금회분)_수량집계-2002가수원(변경)" xfId="147"/>
    <cellStyle name="1_total_수량집계(금회분)_수량집계-2002가수원(변경)_덕암고변경내역서(1027)" xfId="148"/>
    <cellStyle name="1_total_수량집계(금회분)_수량집계-2002가수원(변경)_덕암고변경내역서(1027)_신일여고변경(1208)" xfId="149"/>
    <cellStyle name="1_total_수량집계(금회분)_수량집계-2002가수원(변경)_덕암고변경내역서(1027)_신일여고변경(1208)_변경내역서(변경)" xfId="150"/>
    <cellStyle name="1_total_수량집계(금회분)_수량집계-2002가수원(변경)_변경내역서(1204)" xfId="151"/>
    <cellStyle name="1_total_수량집계(금회분)_수량집계-2002가수원(변경)_변경내역서(1204)_신일여고변경(1208)" xfId="152"/>
    <cellStyle name="1_total_수량집계(금회분)_수량집계-2002가수원(변경)_변경내역서(1204)_신일여고변경(1208)_변경내역서(변경)" xfId="153"/>
    <cellStyle name="1_total_수량집계(금회분)_수량집계-2002가수원(변경)_변경내역서(sample)" xfId="154"/>
    <cellStyle name="1_total_수량집계(금회분)_수량집계-2002가수원(변경)_변경내역서(sample)_신일여고변경(1208)" xfId="155"/>
    <cellStyle name="1_total_수량집계(금회분)_수량집계-2002가수원(변경)_변경내역서(sample)_신일여고변경(1208)_변경내역서(변경)" xfId="156"/>
    <cellStyle name="1_total_수량집계(금회분)_수량집계-2002가수원(변경)_변경내역서(변경)" xfId="157"/>
    <cellStyle name="1_total_수량집계(금회분)_수량집계-2002가수원(변경)_부여규암변경(1206)" xfId="158"/>
    <cellStyle name="1_total_수량집계(금회분)_수량집계-2002가수원(변경)_부여규암변경(1206)_신일여고변경(1208)" xfId="159"/>
    <cellStyle name="1_total_수량집계(금회분)_수량집계-2002가수원(변경)_부여규암변경(1206)_신일여고변경(1208)_변경내역서(변경)" xfId="160"/>
    <cellStyle name="1_total_수량집계(금회분)_수량집계-2002가수원(변경)_이설공 주요자재산출서" xfId="161"/>
    <cellStyle name="1_total_수량집계(금회분)_수량집계-2002가수원(변경)_이설공 주요자재산출서_신일여고변경(1208)" xfId="162"/>
    <cellStyle name="1_total_수량집계(금회분)_수량집계-2002가수원(변경)_이설공 주요자재산출서_신일여고변경(1208)_변경내역서(변경)" xfId="163"/>
    <cellStyle name="1_total_수량집계(금회분)_신일여고변경(1208)" xfId="164"/>
    <cellStyle name="1_total_수량집계(금회분)_신일여고변경(1208)_변경내역서(변경)" xfId="165"/>
    <cellStyle name="1_total_수량집계-2002가수원 (version 2)" xfId="166"/>
    <cellStyle name="1_total_수량집계-2002가수원 (version 2)_덕암고변경내역서(1027)" xfId="167"/>
    <cellStyle name="1_total_수량집계-2002가수원 (version 2)_덕암고변경내역서(1027)_신일여고변경(1208)" xfId="168"/>
    <cellStyle name="1_total_수량집계-2002가수원 (version 2)_덕암고변경내역서(1027)_신일여고변경(1208)_변경내역서(변경)" xfId="169"/>
    <cellStyle name="1_total_수량집계-2002가수원 (version 2)_변경내역서(1204)" xfId="170"/>
    <cellStyle name="1_total_수량집계-2002가수원 (version 2)_변경내역서(1204)_신일여고변경(1208)" xfId="171"/>
    <cellStyle name="1_total_수량집계-2002가수원 (version 2)_변경내역서(1204)_신일여고변경(1208)_변경내역서(변경)" xfId="172"/>
    <cellStyle name="1_total_수량집계-2002가수원 (version 2)_변경내역서(sample)" xfId="173"/>
    <cellStyle name="1_total_수량집계-2002가수원 (version 2)_변경내역서(sample)_신일여고변경(1208)" xfId="174"/>
    <cellStyle name="1_total_수량집계-2002가수원 (version 2)_변경내역서(sample)_신일여고변경(1208)_변경내역서(변경)" xfId="175"/>
    <cellStyle name="1_total_수량집계-2002가수원 (version 2)_변경내역서(변경)" xfId="176"/>
    <cellStyle name="1_total_수량집계-2002가수원 (version 2)_부여규암변경(1206)" xfId="177"/>
    <cellStyle name="1_total_수량집계-2002가수원 (version 2)_부여규암변경(1206)_신일여고변경(1208)" xfId="178"/>
    <cellStyle name="1_total_수량집계-2002가수원 (version 2)_부여규암변경(1206)_신일여고변경(1208)_변경내역서(변경)" xfId="179"/>
    <cellStyle name="1_total_수량집계-2002가수원 (version 2)_이설공 주요자재산출서" xfId="180"/>
    <cellStyle name="1_total_수량집계-2002가수원 (version 2)_이설공 주요자재산출서_신일여고변경(1208)" xfId="181"/>
    <cellStyle name="1_total_수량집계-2002가수원 (version 2)_이설공 주요자재산출서_신일여고변경(1208)_변경내역서(변경)" xfId="182"/>
    <cellStyle name="1_total_수량집계-정읍" xfId="183"/>
    <cellStyle name="1_total_수량집계-정읍_덕암고변경내역서(1027)" xfId="184"/>
    <cellStyle name="1_total_수량집계-정읍_덕암고변경내역서(1027)_신일여고변경(1208)" xfId="185"/>
    <cellStyle name="1_total_수량집계-정읍_덕암고변경내역서(1027)_신일여고변경(1208)_변경내역서(변경)" xfId="186"/>
    <cellStyle name="1_total_수량집계-정읍_변경내역서(1204)" xfId="187"/>
    <cellStyle name="1_total_수량집계-정읍_변경내역서(1204)_신일여고변경(1208)" xfId="188"/>
    <cellStyle name="1_total_수량집계-정읍_변경내역서(1204)_신일여고변경(1208)_변경내역서(변경)" xfId="189"/>
    <cellStyle name="1_total_수량집계-정읍_변경내역서(sample)" xfId="190"/>
    <cellStyle name="1_total_수량집계-정읍_변경내역서(sample)_신일여고변경(1208)" xfId="191"/>
    <cellStyle name="1_total_수량집계-정읍_변경내역서(sample)_신일여고변경(1208)_변경내역서(변경)" xfId="192"/>
    <cellStyle name="1_total_수량집계-정읍_변경내역서(변경)" xfId="193"/>
    <cellStyle name="1_total_수량집계-정읍_부여규암변경(1206)" xfId="194"/>
    <cellStyle name="1_total_수량집계-정읍_부여규암변경(1206)_신일여고변경(1208)" xfId="195"/>
    <cellStyle name="1_total_수량집계-정읍_부여규암변경(1206)_신일여고변경(1208)_변경내역서(변경)" xfId="196"/>
    <cellStyle name="1_total_수량집계-정읍_이설공 주요자재산출서" xfId="197"/>
    <cellStyle name="1_total_수량집계-정읍_이설공 주요자재산출서_신일여고변경(1208)" xfId="198"/>
    <cellStyle name="1_total_수량집계-정읍_이설공 주요자재산출서_신일여고변경(1208)_변경내역서(변경)" xfId="199"/>
    <cellStyle name="1_total_수량집계최종-구로중" xfId="200"/>
    <cellStyle name="1_total_수량집계최종-구로중_덕암고변경내역서(1027)" xfId="201"/>
    <cellStyle name="1_total_수량집계최종-구로중_덕암고변경내역서(1027)_신일여고변경(1208)" xfId="202"/>
    <cellStyle name="1_total_수량집계최종-구로중_덕암고변경내역서(1027)_신일여고변경(1208)_변경내역서(변경)" xfId="203"/>
    <cellStyle name="1_total_수량집계최종-구로중_변경내역서(1204)" xfId="204"/>
    <cellStyle name="1_total_수량집계최종-구로중_변경내역서(1204)_신일여고변경(1208)" xfId="205"/>
    <cellStyle name="1_total_수량집계최종-구로중_변경내역서(1204)_신일여고변경(1208)_변경내역서(변경)" xfId="206"/>
    <cellStyle name="1_total_수량집계최종-구로중_변경내역서(sample)" xfId="207"/>
    <cellStyle name="1_total_수량집계최종-구로중_변경내역서(sample)_신일여고변경(1208)" xfId="208"/>
    <cellStyle name="1_total_수량집계최종-구로중_변경내역서(sample)_신일여고변경(1208)_변경내역서(변경)" xfId="209"/>
    <cellStyle name="1_total_수량집계최종-구로중_변경내역서(변경)" xfId="210"/>
    <cellStyle name="1_total_수량집계최종-구로중_부여규암변경(1206)" xfId="211"/>
    <cellStyle name="1_total_수량집계최종-구로중_부여규암변경(1206)_신일여고변경(1208)" xfId="212"/>
    <cellStyle name="1_total_수량집계최종-구로중_부여규암변경(1206)_신일여고변경(1208)_변경내역서(변경)" xfId="213"/>
    <cellStyle name="1_total_수량집계최종-구로중_이설공 주요자재산출서" xfId="214"/>
    <cellStyle name="1_total_수량집계최종-구로중_이설공 주요자재산출서_신일여고변경(1208)" xfId="215"/>
    <cellStyle name="1_total_수량집계최종-구로중_이설공 주요자재산출서_신일여고변경(1208)_변경내역서(변경)" xfId="216"/>
    <cellStyle name="1_total_수량집계최종-구미1대" xfId="217"/>
    <cellStyle name="1_total_수량집계최종-구미1대_덕암고변경내역서(1027)" xfId="218"/>
    <cellStyle name="1_total_수량집계최종-구미1대_덕암고변경내역서(1027)_신일여고변경(1208)" xfId="219"/>
    <cellStyle name="1_total_수량집계최종-구미1대_덕암고변경내역서(1027)_신일여고변경(1208)_변경내역서(변경)" xfId="220"/>
    <cellStyle name="1_total_수량집계최종-구미1대_변경내역서(1204)" xfId="221"/>
    <cellStyle name="1_total_수량집계최종-구미1대_변경내역서(1204)_신일여고변경(1208)" xfId="222"/>
    <cellStyle name="1_total_수량집계최종-구미1대_변경내역서(1204)_신일여고변경(1208)_변경내역서(변경)" xfId="223"/>
    <cellStyle name="1_total_수량집계최종-구미1대_변경내역서(sample)" xfId="224"/>
    <cellStyle name="1_total_수량집계최종-구미1대_변경내역서(sample)_신일여고변경(1208)" xfId="225"/>
    <cellStyle name="1_total_수량집계최종-구미1대_변경내역서(sample)_신일여고변경(1208)_변경내역서(변경)" xfId="226"/>
    <cellStyle name="1_total_수량집계최종-구미1대_변경내역서(변경)" xfId="227"/>
    <cellStyle name="1_total_수량집계최종-구미1대_부여규암변경(1206)" xfId="228"/>
    <cellStyle name="1_total_수량집계최종-구미1대_부여규암변경(1206)_신일여고변경(1208)" xfId="229"/>
    <cellStyle name="1_total_수량집계최종-구미1대_부여규암변경(1206)_신일여고변경(1208)_변경내역서(변경)" xfId="230"/>
    <cellStyle name="1_total_수량집계최종-구미1대_이설공 주요자재산출서" xfId="231"/>
    <cellStyle name="1_total_수량집계최종-구미1대_이설공 주요자재산출서_신일여고변경(1208)" xfId="232"/>
    <cellStyle name="1_total_수량집계최종-구미1대_이설공 주요자재산출서_신일여고변경(1208)_변경내역서(변경)" xfId="233"/>
    <cellStyle name="1_total_수량집계최종-모전초등" xfId="234"/>
    <cellStyle name="1_total_수량집계최종-모전초등_신일여고변경(1208)" xfId="235"/>
    <cellStyle name="1_total_수량집계최종-모전초등_신일여고변경(1208)_변경내역서(변경)" xfId="236"/>
    <cellStyle name="1_total_수량집계최종-사상변경" xfId="237"/>
    <cellStyle name="1_total_수량집계최종-사상변경_신일여고변경(1208)" xfId="238"/>
    <cellStyle name="1_total_수량집계최종-사상변경_신일여고변경(1208)_변경내역서(변경)" xfId="239"/>
    <cellStyle name="1_total_수량집계최종-진안" xfId="240"/>
    <cellStyle name="1_total_수량집계최종-진안_덕암고변경내역서(1027)" xfId="241"/>
    <cellStyle name="1_total_수량집계최종-진안_덕암고변경내역서(1027)_신일여고변경(1208)" xfId="242"/>
    <cellStyle name="1_total_수량집계최종-진안_덕암고변경내역서(1027)_신일여고변경(1208)_변경내역서(변경)" xfId="243"/>
    <cellStyle name="1_total_수량집계최종-진안_변경내역서(1204)" xfId="244"/>
    <cellStyle name="1_total_수량집계최종-진안_변경내역서(1204)_신일여고변경(1208)" xfId="245"/>
    <cellStyle name="1_total_수량집계최종-진안_변경내역서(1204)_신일여고변경(1208)_변경내역서(변경)" xfId="246"/>
    <cellStyle name="1_total_수량집계최종-진안_변경내역서(sample)" xfId="247"/>
    <cellStyle name="1_total_수량집계최종-진안_변경내역서(sample)_신일여고변경(1208)" xfId="248"/>
    <cellStyle name="1_total_수량집계최종-진안_변경내역서(sample)_신일여고변경(1208)_변경내역서(변경)" xfId="249"/>
    <cellStyle name="1_total_수량집계최종-진안_변경내역서(변경)" xfId="250"/>
    <cellStyle name="1_total_수량집계최종-진안_부여규암변경(1206)" xfId="251"/>
    <cellStyle name="1_total_수량집계최종-진안_부여규암변경(1206)_신일여고변경(1208)" xfId="252"/>
    <cellStyle name="1_total_수량집계최종-진안_부여규암변경(1206)_신일여고변경(1208)_변경내역서(변경)" xfId="253"/>
    <cellStyle name="1_total_수량집계최종-진안_이설공 주요자재산출서" xfId="254"/>
    <cellStyle name="1_total_수량집계최종-진안_이설공 주요자재산출서_신일여고변경(1208)" xfId="255"/>
    <cellStyle name="1_total_수량집계최종-진안_이설공 주요자재산출서_신일여고변경(1208)_변경내역서(변경)" xfId="256"/>
    <cellStyle name="1_total_이리수량집계" xfId="257"/>
    <cellStyle name="1_total_이리수량집계_수량집계-2002가수원(변경)" xfId="258"/>
    <cellStyle name="1_total_이리수량집계_수량집계-2002가수원(변경)_덕암고변경내역서(1027)" xfId="259"/>
    <cellStyle name="1_total_이리수량집계_수량집계-2002가수원(변경)_덕암고변경내역서(1027)_신일여고변경(1208)" xfId="260"/>
    <cellStyle name="1_total_이리수량집계_수량집계-2002가수원(변경)_덕암고변경내역서(1027)_신일여고변경(1208)_변경내역서(변경)" xfId="261"/>
    <cellStyle name="1_total_이리수량집계_수량집계-2002가수원(변경)_변경내역서(1204)" xfId="262"/>
    <cellStyle name="1_total_이리수량집계_수량집계-2002가수원(변경)_변경내역서(1204)_신일여고변경(1208)" xfId="263"/>
    <cellStyle name="1_total_이리수량집계_수량집계-2002가수원(변경)_변경내역서(1204)_신일여고변경(1208)_변경내역서(변경)" xfId="264"/>
    <cellStyle name="1_total_이리수량집계_수량집계-2002가수원(변경)_변경내역서(sample)" xfId="265"/>
    <cellStyle name="1_total_이리수량집계_수량집계-2002가수원(변경)_변경내역서(sample)_신일여고변경(1208)" xfId="266"/>
    <cellStyle name="1_total_이리수량집계_수량집계-2002가수원(변경)_변경내역서(sample)_신일여고변경(1208)_변경내역서(변경)" xfId="267"/>
    <cellStyle name="1_total_이리수량집계_수량집계-2002가수원(변경)_변경내역서(변경)" xfId="268"/>
    <cellStyle name="1_total_이리수량집계_수량집계-2002가수원(변경)_부여규암변경(1206)" xfId="269"/>
    <cellStyle name="1_total_이리수량집계_수량집계-2002가수원(변경)_부여규암변경(1206)_신일여고변경(1208)" xfId="270"/>
    <cellStyle name="1_total_이리수량집계_수량집계-2002가수원(변경)_부여규암변경(1206)_신일여고변경(1208)_변경내역서(변경)" xfId="271"/>
    <cellStyle name="1_total_이리수량집계_수량집계-2002가수원(변경)_이설공 주요자재산출서" xfId="272"/>
    <cellStyle name="1_total_이리수량집계_수량집계-2002가수원(변경)_이설공 주요자재산출서_신일여고변경(1208)" xfId="273"/>
    <cellStyle name="1_total_이리수량집계_수량집계-2002가수원(변경)_이설공 주요자재산출서_신일여고변경(1208)_변경내역서(변경)" xfId="274"/>
    <cellStyle name="1_total_이리수량집계_신일여고변경(1208)" xfId="275"/>
    <cellStyle name="1_total_이리수량집계_신일여고변경(1208)_변경내역서(변경)" xfId="276"/>
    <cellStyle name="1_total_이설공 주요자재산출서" xfId="277"/>
    <cellStyle name="1_total_이설공 주요자재산출서_신일여고변경(1208)" xfId="278"/>
    <cellStyle name="1_total_이설공 주요자재산출서_신일여고변경(1208)_변경내역서(변경)" xfId="279"/>
    <cellStyle name="1_total_철거물량" xfId="280"/>
    <cellStyle name="1_total_철거물량_수량집계-2002가수원(변경)" xfId="281"/>
    <cellStyle name="1_total_철거물량_수량집계-2002가수원(변경)_덕암고변경내역서(1027)" xfId="282"/>
    <cellStyle name="1_total_철거물량_수량집계-2002가수원(변경)_덕암고변경내역서(1027)_신일여고변경(1208)" xfId="283"/>
    <cellStyle name="1_total_철거물량_수량집계-2002가수원(변경)_덕암고변경내역서(1027)_신일여고변경(1208)_변경내역서(변경)" xfId="284"/>
    <cellStyle name="1_total_철거물량_수량집계-2002가수원(변경)_변경내역서(1204)" xfId="285"/>
    <cellStyle name="1_total_철거물량_수량집계-2002가수원(변경)_변경내역서(1204)_신일여고변경(1208)" xfId="286"/>
    <cellStyle name="1_total_철거물량_수량집계-2002가수원(변경)_변경내역서(1204)_신일여고변경(1208)_변경내역서(변경)" xfId="287"/>
    <cellStyle name="1_total_철거물량_수량집계-2002가수원(변경)_변경내역서(sample)" xfId="288"/>
    <cellStyle name="1_total_철거물량_수량집계-2002가수원(변경)_변경내역서(sample)_신일여고변경(1208)" xfId="289"/>
    <cellStyle name="1_total_철거물량_수량집계-2002가수원(변경)_변경내역서(sample)_신일여고변경(1208)_변경내역서(변경)" xfId="290"/>
    <cellStyle name="1_total_철거물량_수량집계-2002가수원(변경)_변경내역서(변경)" xfId="291"/>
    <cellStyle name="1_total_철거물량_수량집계-2002가수원(변경)_부여규암변경(1206)" xfId="292"/>
    <cellStyle name="1_total_철거물량_수량집계-2002가수원(변경)_부여규암변경(1206)_신일여고변경(1208)" xfId="293"/>
    <cellStyle name="1_total_철거물량_수량집계-2002가수원(변경)_부여규암변경(1206)_신일여고변경(1208)_변경내역서(변경)" xfId="294"/>
    <cellStyle name="1_total_철거물량_수량집계-2002가수원(변경)_이설공 주요자재산출서" xfId="295"/>
    <cellStyle name="1_total_철거물량_수량집계-2002가수원(변경)_이설공 주요자재산출서_신일여고변경(1208)" xfId="296"/>
    <cellStyle name="1_total_철거물량_수량집계-2002가수원(변경)_이설공 주요자재산출서_신일여고변경(1208)_변경내역서(변경)" xfId="297"/>
    <cellStyle name="1_total_철거물량_신일여고변경(1208)" xfId="298"/>
    <cellStyle name="1_total_철거물량_신일여고변경(1208)_변경내역서(변경)" xfId="299"/>
    <cellStyle name="1_total_최종집계표" xfId="300"/>
    <cellStyle name="1_total_최종집계표_수량집계-2002가수원(변경)" xfId="301"/>
    <cellStyle name="1_total_최종집계표_수량집계-2002가수원(변경)_덕암고변경내역서(1027)" xfId="302"/>
    <cellStyle name="1_total_최종집계표_수량집계-2002가수원(변경)_덕암고변경내역서(1027)_신일여고변경(1208)" xfId="303"/>
    <cellStyle name="1_total_최종집계표_수량집계-2002가수원(변경)_덕암고변경내역서(1027)_신일여고변경(1208)_변경내역서(변경)" xfId="304"/>
    <cellStyle name="1_total_최종집계표_수량집계-2002가수원(변경)_변경내역서(1204)" xfId="305"/>
    <cellStyle name="1_total_최종집계표_수량집계-2002가수원(변경)_변경내역서(1204)_신일여고변경(1208)" xfId="306"/>
    <cellStyle name="1_total_최종집계표_수량집계-2002가수원(변경)_변경내역서(1204)_신일여고변경(1208)_변경내역서(변경)" xfId="307"/>
    <cellStyle name="1_total_최종집계표_수량집계-2002가수원(변경)_변경내역서(sample)" xfId="308"/>
    <cellStyle name="1_total_최종집계표_수량집계-2002가수원(변경)_변경내역서(sample)_신일여고변경(1208)" xfId="309"/>
    <cellStyle name="1_total_최종집계표_수량집계-2002가수원(변경)_변경내역서(sample)_신일여고변경(1208)_변경내역서(변경)" xfId="310"/>
    <cellStyle name="1_total_최종집계표_수량집계-2002가수원(변경)_변경내역서(변경)" xfId="311"/>
    <cellStyle name="1_total_최종집계표_수량집계-2002가수원(변경)_부여규암변경(1206)" xfId="312"/>
    <cellStyle name="1_total_최종집계표_수량집계-2002가수원(변경)_부여규암변경(1206)_신일여고변경(1208)" xfId="313"/>
    <cellStyle name="1_total_최종집계표_수량집계-2002가수원(변경)_부여규암변경(1206)_신일여고변경(1208)_변경내역서(변경)" xfId="314"/>
    <cellStyle name="1_total_최종집계표_수량집계-2002가수원(변경)_이설공 주요자재산출서" xfId="315"/>
    <cellStyle name="1_total_최종집계표_수량집계-2002가수원(변경)_이설공 주요자재산출서_신일여고변경(1208)" xfId="316"/>
    <cellStyle name="1_total_최종집계표_수량집계-2002가수원(변경)_이설공 주요자재산출서_신일여고변경(1208)_변경내역서(변경)" xfId="317"/>
    <cellStyle name="1_total_최종집계표_신일여고변경(1208)" xfId="318"/>
    <cellStyle name="1_total_최종집계표_신일여고변경(1208)_변경내역서(변경)" xfId="319"/>
    <cellStyle name="1_total_현충묘지-예산서(조경)" xfId="5309"/>
    <cellStyle name="1_total_현충묘지-예산서(조경)_예산서-엑셀변환양식100" xfId="5310"/>
    <cellStyle name="1_total_현충묘지-예산서(조경)_예산서-엑셀변환양식100_00-예산서양식100" xfId="5311"/>
    <cellStyle name="1_tree" xfId="320"/>
    <cellStyle name="1_tree 2" xfId="5312"/>
    <cellStyle name="1_tree_00-예산서양식100" xfId="5313"/>
    <cellStyle name="1_tree_01맹암거-마사토포장" xfId="321"/>
    <cellStyle name="1_tree_01맹암거-마사토포장_신일여고변경(1208)" xfId="322"/>
    <cellStyle name="1_tree_01맹암거-마사토포장_신일여고변경(1208)_변경내역서(변경)" xfId="323"/>
    <cellStyle name="1_tree_02흄관길이및보호" xfId="324"/>
    <cellStyle name="1_tree_02흄관길이및보호_신일여고변경(1208)" xfId="325"/>
    <cellStyle name="1_tree_02흄관길이및보호_신일여고변경(1208)_변경내역서(변경)" xfId="326"/>
    <cellStyle name="1_tree_03암발생분" xfId="327"/>
    <cellStyle name="1_tree_03암발생분_신일여고변경(1208)" xfId="328"/>
    <cellStyle name="1_tree_03암발생분_신일여고변경(1208)_변경내역서(변경)" xfId="329"/>
    <cellStyle name="1_tree_갈산1구역최종집계" xfId="330"/>
    <cellStyle name="1_tree_갈산1구역최종집계_수량집계-2002가수원(변경)" xfId="331"/>
    <cellStyle name="1_tree_갈산1구역최종집계_수량집계-2002가수원(변경)_덕암고변경내역서(1027)" xfId="332"/>
    <cellStyle name="1_tree_갈산1구역최종집계_수량집계-2002가수원(변경)_덕암고변경내역서(1027)_신일여고변경(1208)" xfId="333"/>
    <cellStyle name="1_tree_갈산1구역최종집계_수량집계-2002가수원(변경)_덕암고변경내역서(1027)_신일여고변경(1208)_변경내역서(변경)" xfId="334"/>
    <cellStyle name="1_tree_갈산1구역최종집계_수량집계-2002가수원(변경)_변경내역서(1204)" xfId="335"/>
    <cellStyle name="1_tree_갈산1구역최종집계_수량집계-2002가수원(변경)_변경내역서(1204)_신일여고변경(1208)" xfId="336"/>
    <cellStyle name="1_tree_갈산1구역최종집계_수량집계-2002가수원(변경)_변경내역서(1204)_신일여고변경(1208)_변경내역서(변경)" xfId="337"/>
    <cellStyle name="1_tree_갈산1구역최종집계_수량집계-2002가수원(변경)_변경내역서(sample)" xfId="338"/>
    <cellStyle name="1_tree_갈산1구역최종집계_수량집계-2002가수원(변경)_변경내역서(sample)_신일여고변경(1208)" xfId="339"/>
    <cellStyle name="1_tree_갈산1구역최종집계_수량집계-2002가수원(변경)_변경내역서(sample)_신일여고변경(1208)_변경내역서(변경)" xfId="340"/>
    <cellStyle name="1_tree_갈산1구역최종집계_수량집계-2002가수원(변경)_변경내역서(변경)" xfId="341"/>
    <cellStyle name="1_tree_갈산1구역최종집계_수량집계-2002가수원(변경)_부여규암변경(1206)" xfId="342"/>
    <cellStyle name="1_tree_갈산1구역최종집계_수량집계-2002가수원(변경)_부여규암변경(1206)_신일여고변경(1208)" xfId="343"/>
    <cellStyle name="1_tree_갈산1구역최종집계_수량집계-2002가수원(변경)_부여규암변경(1206)_신일여고변경(1208)_변경내역서(변경)" xfId="344"/>
    <cellStyle name="1_tree_갈산1구역최종집계_수량집계-2002가수원(변경)_이설공 주요자재산출서" xfId="345"/>
    <cellStyle name="1_tree_갈산1구역최종집계_수량집계-2002가수원(변경)_이설공 주요자재산출서_신일여고변경(1208)" xfId="346"/>
    <cellStyle name="1_tree_갈산1구역최종집계_수량집계-2002가수원(변경)_이설공 주요자재산출서_신일여고변경(1208)_변경내역서(변경)" xfId="347"/>
    <cellStyle name="1_tree_갈산1구역최종집계_신일여고변경(1208)" xfId="348"/>
    <cellStyle name="1_tree_갈산1구역최종집계_신일여고변경(1208)_변경내역서(변경)" xfId="349"/>
    <cellStyle name="1_tree_덕암고변경내역서(1027)" xfId="350"/>
    <cellStyle name="1_tree_덕암고변경내역서(1027)_신일여고변경(1208)" xfId="351"/>
    <cellStyle name="1_tree_덕암고변경내역서(1027)_신일여고변경(1208)_변경내역서(변경)" xfId="352"/>
    <cellStyle name="1_tree_도곡집계표" xfId="353"/>
    <cellStyle name="1_tree_도곡집계표_수량집계-2002가수원(변경)" xfId="354"/>
    <cellStyle name="1_tree_도곡집계표_수량집계-2002가수원(변경)_덕암고변경내역서(1027)" xfId="355"/>
    <cellStyle name="1_tree_도곡집계표_수량집계-2002가수원(변경)_덕암고변경내역서(1027)_신일여고변경(1208)" xfId="356"/>
    <cellStyle name="1_tree_도곡집계표_수량집계-2002가수원(변경)_덕암고변경내역서(1027)_신일여고변경(1208)_변경내역서(변경)" xfId="357"/>
    <cellStyle name="1_tree_도곡집계표_수량집계-2002가수원(변경)_변경내역서(1204)" xfId="358"/>
    <cellStyle name="1_tree_도곡집계표_수량집계-2002가수원(변경)_변경내역서(1204)_신일여고변경(1208)" xfId="359"/>
    <cellStyle name="1_tree_도곡집계표_수량집계-2002가수원(변경)_변경내역서(1204)_신일여고변경(1208)_변경내역서(변경)" xfId="360"/>
    <cellStyle name="1_tree_도곡집계표_수량집계-2002가수원(변경)_변경내역서(sample)" xfId="361"/>
    <cellStyle name="1_tree_도곡집계표_수량집계-2002가수원(변경)_변경내역서(sample)_신일여고변경(1208)" xfId="362"/>
    <cellStyle name="1_tree_도곡집계표_수량집계-2002가수원(변경)_변경내역서(sample)_신일여고변경(1208)_변경내역서(변경)" xfId="363"/>
    <cellStyle name="1_tree_도곡집계표_수량집계-2002가수원(변경)_변경내역서(변경)" xfId="364"/>
    <cellStyle name="1_tree_도곡집계표_수량집계-2002가수원(변경)_부여규암변경(1206)" xfId="365"/>
    <cellStyle name="1_tree_도곡집계표_수량집계-2002가수원(변경)_부여규암변경(1206)_신일여고변경(1208)" xfId="366"/>
    <cellStyle name="1_tree_도곡집계표_수량집계-2002가수원(변경)_부여규암변경(1206)_신일여고변경(1208)_변경내역서(변경)" xfId="367"/>
    <cellStyle name="1_tree_도곡집계표_수량집계-2002가수원(변경)_이설공 주요자재산출서" xfId="368"/>
    <cellStyle name="1_tree_도곡집계표_수량집계-2002가수원(변경)_이설공 주요자재산출서_신일여고변경(1208)" xfId="369"/>
    <cellStyle name="1_tree_도곡집계표_수량집계-2002가수원(변경)_이설공 주요자재산출서_신일여고변경(1208)_변경내역서(변경)" xfId="370"/>
    <cellStyle name="1_tree_도곡집계표_신일여고변경(1208)" xfId="371"/>
    <cellStyle name="1_tree_도곡집계표_신일여고변경(1208)_변경내역서(변경)" xfId="372"/>
    <cellStyle name="1_tree_변경내역서" xfId="373"/>
    <cellStyle name="1_tree_변경내역서(1204)" xfId="374"/>
    <cellStyle name="1_tree_변경내역서(1204)_신일여고변경(1208)" xfId="375"/>
    <cellStyle name="1_tree_변경내역서(1204)_신일여고변경(1208)_변경내역서(변경)" xfId="376"/>
    <cellStyle name="1_tree_변경내역서(sample)" xfId="377"/>
    <cellStyle name="1_tree_변경내역서(sample)_신일여고변경(1208)" xfId="378"/>
    <cellStyle name="1_tree_변경내역서(sample)_신일여고변경(1208)_변경내역서(변경)" xfId="379"/>
    <cellStyle name="1_tree_변경내역서(변경)" xfId="380"/>
    <cellStyle name="1_tree_변경내역서_신일여고변경(1208)" xfId="381"/>
    <cellStyle name="1_tree_변경내역서_신일여고변경(1208)_변경내역서(변경)" xfId="382"/>
    <cellStyle name="1_tree_변경분-내역서" xfId="383"/>
    <cellStyle name="1_tree_변경분-내역서_신일여고변경(1208)" xfId="384"/>
    <cellStyle name="1_tree_변경분-내역서_신일여고변경(1208)_변경내역서(변경)" xfId="385"/>
    <cellStyle name="1_tree_부여규암변경(1206)" xfId="386"/>
    <cellStyle name="1_tree_부여규암변경(1206)_신일여고변경(1208)" xfId="387"/>
    <cellStyle name="1_tree_부여규암변경(1206)_신일여고변경(1208)_변경내역서(변경)" xfId="388"/>
    <cellStyle name="1_tree_수량산출" xfId="5314"/>
    <cellStyle name="1_tree_수량산출_00-예산서양식100" xfId="5315"/>
    <cellStyle name="1_tree_수량산출_현충묘지-예산서(조경)" xfId="5316"/>
    <cellStyle name="1_tree_수량산출_현충묘지-예산서(조경)_예산서-엑셀변환양식100" xfId="5317"/>
    <cellStyle name="1_tree_수량산출_현충묘지-예산서(조경)_예산서-엑셀변환양식100_00-예산서양식100" xfId="5318"/>
    <cellStyle name="1_tree_수량집계(금회분)" xfId="389"/>
    <cellStyle name="1_tree_수량집계(금회분)_수량집계-2002가수원(변경)" xfId="390"/>
    <cellStyle name="1_tree_수량집계(금회분)_수량집계-2002가수원(변경)_덕암고변경내역서(1027)" xfId="391"/>
    <cellStyle name="1_tree_수량집계(금회분)_수량집계-2002가수원(변경)_덕암고변경내역서(1027)_신일여고변경(1208)" xfId="392"/>
    <cellStyle name="1_tree_수량집계(금회분)_수량집계-2002가수원(변경)_덕암고변경내역서(1027)_신일여고변경(1208)_변경내역서(변경)" xfId="393"/>
    <cellStyle name="1_tree_수량집계(금회분)_수량집계-2002가수원(변경)_변경내역서(1204)" xfId="394"/>
    <cellStyle name="1_tree_수량집계(금회분)_수량집계-2002가수원(변경)_변경내역서(1204)_신일여고변경(1208)" xfId="395"/>
    <cellStyle name="1_tree_수량집계(금회분)_수량집계-2002가수원(변경)_변경내역서(1204)_신일여고변경(1208)_변경내역서(변경)" xfId="396"/>
    <cellStyle name="1_tree_수량집계(금회분)_수량집계-2002가수원(변경)_변경내역서(sample)" xfId="397"/>
    <cellStyle name="1_tree_수량집계(금회분)_수량집계-2002가수원(변경)_변경내역서(sample)_신일여고변경(1208)" xfId="398"/>
    <cellStyle name="1_tree_수량집계(금회분)_수량집계-2002가수원(변경)_변경내역서(sample)_신일여고변경(1208)_변경내역서(변경)" xfId="399"/>
    <cellStyle name="1_tree_수량집계(금회분)_수량집계-2002가수원(변경)_변경내역서(변경)" xfId="400"/>
    <cellStyle name="1_tree_수량집계(금회분)_수량집계-2002가수원(변경)_부여규암변경(1206)" xfId="401"/>
    <cellStyle name="1_tree_수량집계(금회분)_수량집계-2002가수원(변경)_부여규암변경(1206)_신일여고변경(1208)" xfId="402"/>
    <cellStyle name="1_tree_수량집계(금회분)_수량집계-2002가수원(변경)_부여규암변경(1206)_신일여고변경(1208)_변경내역서(변경)" xfId="403"/>
    <cellStyle name="1_tree_수량집계(금회분)_수량집계-2002가수원(변경)_이설공 주요자재산출서" xfId="404"/>
    <cellStyle name="1_tree_수량집계(금회분)_수량집계-2002가수원(변경)_이설공 주요자재산출서_신일여고변경(1208)" xfId="405"/>
    <cellStyle name="1_tree_수량집계(금회분)_수량집계-2002가수원(변경)_이설공 주요자재산출서_신일여고변경(1208)_변경내역서(변경)" xfId="406"/>
    <cellStyle name="1_tree_수량집계(금회분)_신일여고변경(1208)" xfId="407"/>
    <cellStyle name="1_tree_수량집계(금회분)_신일여고변경(1208)_변경내역서(변경)" xfId="408"/>
    <cellStyle name="1_tree_수량집계-2002가수원 (version 2)" xfId="409"/>
    <cellStyle name="1_tree_수량집계-2002가수원 (version 2)_덕암고변경내역서(1027)" xfId="410"/>
    <cellStyle name="1_tree_수량집계-2002가수원 (version 2)_덕암고변경내역서(1027)_신일여고변경(1208)" xfId="411"/>
    <cellStyle name="1_tree_수량집계-2002가수원 (version 2)_덕암고변경내역서(1027)_신일여고변경(1208)_변경내역서(변경)" xfId="412"/>
    <cellStyle name="1_tree_수량집계-2002가수원 (version 2)_변경내역서(1204)" xfId="413"/>
    <cellStyle name="1_tree_수량집계-2002가수원 (version 2)_변경내역서(1204)_신일여고변경(1208)" xfId="414"/>
    <cellStyle name="1_tree_수량집계-2002가수원 (version 2)_변경내역서(1204)_신일여고변경(1208)_변경내역서(변경)" xfId="415"/>
    <cellStyle name="1_tree_수량집계-2002가수원 (version 2)_변경내역서(sample)" xfId="416"/>
    <cellStyle name="1_tree_수량집계-2002가수원 (version 2)_변경내역서(sample)_신일여고변경(1208)" xfId="417"/>
    <cellStyle name="1_tree_수량집계-2002가수원 (version 2)_변경내역서(sample)_신일여고변경(1208)_변경내역서(변경)" xfId="418"/>
    <cellStyle name="1_tree_수량집계-2002가수원 (version 2)_변경내역서(변경)" xfId="419"/>
    <cellStyle name="1_tree_수량집계-2002가수원 (version 2)_부여규암변경(1206)" xfId="420"/>
    <cellStyle name="1_tree_수량집계-2002가수원 (version 2)_부여규암변경(1206)_신일여고변경(1208)" xfId="421"/>
    <cellStyle name="1_tree_수량집계-2002가수원 (version 2)_부여규암변경(1206)_신일여고변경(1208)_변경내역서(변경)" xfId="422"/>
    <cellStyle name="1_tree_수량집계-2002가수원 (version 2)_이설공 주요자재산출서" xfId="423"/>
    <cellStyle name="1_tree_수량집계-2002가수원 (version 2)_이설공 주요자재산출서_신일여고변경(1208)" xfId="424"/>
    <cellStyle name="1_tree_수량집계-2002가수원 (version 2)_이설공 주요자재산출서_신일여고변경(1208)_변경내역서(변경)" xfId="425"/>
    <cellStyle name="1_tree_수량집계-정읍" xfId="426"/>
    <cellStyle name="1_tree_수량집계-정읍_덕암고변경내역서(1027)" xfId="427"/>
    <cellStyle name="1_tree_수량집계-정읍_덕암고변경내역서(1027)_신일여고변경(1208)" xfId="428"/>
    <cellStyle name="1_tree_수량집계-정읍_덕암고변경내역서(1027)_신일여고변경(1208)_변경내역서(변경)" xfId="429"/>
    <cellStyle name="1_tree_수량집계-정읍_변경내역서(1204)" xfId="430"/>
    <cellStyle name="1_tree_수량집계-정읍_변경내역서(1204)_신일여고변경(1208)" xfId="431"/>
    <cellStyle name="1_tree_수량집계-정읍_변경내역서(1204)_신일여고변경(1208)_변경내역서(변경)" xfId="432"/>
    <cellStyle name="1_tree_수량집계-정읍_변경내역서(sample)" xfId="433"/>
    <cellStyle name="1_tree_수량집계-정읍_변경내역서(sample)_신일여고변경(1208)" xfId="434"/>
    <cellStyle name="1_tree_수량집계-정읍_변경내역서(sample)_신일여고변경(1208)_변경내역서(변경)" xfId="435"/>
    <cellStyle name="1_tree_수량집계-정읍_변경내역서(변경)" xfId="436"/>
    <cellStyle name="1_tree_수량집계-정읍_부여규암변경(1206)" xfId="437"/>
    <cellStyle name="1_tree_수량집계-정읍_부여규암변경(1206)_신일여고변경(1208)" xfId="438"/>
    <cellStyle name="1_tree_수량집계-정읍_부여규암변경(1206)_신일여고변경(1208)_변경내역서(변경)" xfId="439"/>
    <cellStyle name="1_tree_수량집계-정읍_이설공 주요자재산출서" xfId="440"/>
    <cellStyle name="1_tree_수량집계-정읍_이설공 주요자재산출서_신일여고변경(1208)" xfId="441"/>
    <cellStyle name="1_tree_수량집계-정읍_이설공 주요자재산출서_신일여고변경(1208)_변경내역서(변경)" xfId="442"/>
    <cellStyle name="1_tree_수량집계최종-구로중" xfId="443"/>
    <cellStyle name="1_tree_수량집계최종-구로중_덕암고변경내역서(1027)" xfId="444"/>
    <cellStyle name="1_tree_수량집계최종-구로중_덕암고변경내역서(1027)_신일여고변경(1208)" xfId="445"/>
    <cellStyle name="1_tree_수량집계최종-구로중_덕암고변경내역서(1027)_신일여고변경(1208)_변경내역서(변경)" xfId="446"/>
    <cellStyle name="1_tree_수량집계최종-구로중_변경내역서(1204)" xfId="447"/>
    <cellStyle name="1_tree_수량집계최종-구로중_변경내역서(1204)_신일여고변경(1208)" xfId="448"/>
    <cellStyle name="1_tree_수량집계최종-구로중_변경내역서(1204)_신일여고변경(1208)_변경내역서(변경)" xfId="449"/>
    <cellStyle name="1_tree_수량집계최종-구로중_변경내역서(sample)" xfId="450"/>
    <cellStyle name="1_tree_수량집계최종-구로중_변경내역서(sample)_신일여고변경(1208)" xfId="451"/>
    <cellStyle name="1_tree_수량집계최종-구로중_변경내역서(sample)_신일여고변경(1208)_변경내역서(변경)" xfId="452"/>
    <cellStyle name="1_tree_수량집계최종-구로중_변경내역서(변경)" xfId="453"/>
    <cellStyle name="1_tree_수량집계최종-구로중_부여규암변경(1206)" xfId="454"/>
    <cellStyle name="1_tree_수량집계최종-구로중_부여규암변경(1206)_신일여고변경(1208)" xfId="455"/>
    <cellStyle name="1_tree_수량집계최종-구로중_부여규암변경(1206)_신일여고변경(1208)_변경내역서(변경)" xfId="456"/>
    <cellStyle name="1_tree_수량집계최종-구로중_이설공 주요자재산출서" xfId="457"/>
    <cellStyle name="1_tree_수량집계최종-구로중_이설공 주요자재산출서_신일여고변경(1208)" xfId="458"/>
    <cellStyle name="1_tree_수량집계최종-구로중_이설공 주요자재산출서_신일여고변경(1208)_변경내역서(변경)" xfId="459"/>
    <cellStyle name="1_tree_수량집계최종-구미1대" xfId="460"/>
    <cellStyle name="1_tree_수량집계최종-구미1대_덕암고변경내역서(1027)" xfId="461"/>
    <cellStyle name="1_tree_수량집계최종-구미1대_덕암고변경내역서(1027)_신일여고변경(1208)" xfId="462"/>
    <cellStyle name="1_tree_수량집계최종-구미1대_덕암고변경내역서(1027)_신일여고변경(1208)_변경내역서(변경)" xfId="463"/>
    <cellStyle name="1_tree_수량집계최종-구미1대_변경내역서(1204)" xfId="464"/>
    <cellStyle name="1_tree_수량집계최종-구미1대_변경내역서(1204)_신일여고변경(1208)" xfId="465"/>
    <cellStyle name="1_tree_수량집계최종-구미1대_변경내역서(1204)_신일여고변경(1208)_변경내역서(변경)" xfId="466"/>
    <cellStyle name="1_tree_수량집계최종-구미1대_변경내역서(sample)" xfId="467"/>
    <cellStyle name="1_tree_수량집계최종-구미1대_변경내역서(sample)_신일여고변경(1208)" xfId="468"/>
    <cellStyle name="1_tree_수량집계최종-구미1대_변경내역서(sample)_신일여고변경(1208)_변경내역서(변경)" xfId="469"/>
    <cellStyle name="1_tree_수량집계최종-구미1대_변경내역서(변경)" xfId="470"/>
    <cellStyle name="1_tree_수량집계최종-구미1대_부여규암변경(1206)" xfId="471"/>
    <cellStyle name="1_tree_수량집계최종-구미1대_부여규암변경(1206)_신일여고변경(1208)" xfId="472"/>
    <cellStyle name="1_tree_수량집계최종-구미1대_부여규암변경(1206)_신일여고변경(1208)_변경내역서(변경)" xfId="473"/>
    <cellStyle name="1_tree_수량집계최종-구미1대_이설공 주요자재산출서" xfId="474"/>
    <cellStyle name="1_tree_수량집계최종-구미1대_이설공 주요자재산출서_신일여고변경(1208)" xfId="475"/>
    <cellStyle name="1_tree_수량집계최종-구미1대_이설공 주요자재산출서_신일여고변경(1208)_변경내역서(변경)" xfId="476"/>
    <cellStyle name="1_tree_수량집계최종-모전초등" xfId="477"/>
    <cellStyle name="1_tree_수량집계최종-모전초등_신일여고변경(1208)" xfId="478"/>
    <cellStyle name="1_tree_수량집계최종-모전초등_신일여고변경(1208)_변경내역서(변경)" xfId="479"/>
    <cellStyle name="1_tree_수량집계최종-사상변경" xfId="480"/>
    <cellStyle name="1_tree_수량집계최종-사상변경_신일여고변경(1208)" xfId="481"/>
    <cellStyle name="1_tree_수량집계최종-사상변경_신일여고변경(1208)_변경내역서(변경)" xfId="482"/>
    <cellStyle name="1_tree_수량집계최종-진안" xfId="483"/>
    <cellStyle name="1_tree_수량집계최종-진안_덕암고변경내역서(1027)" xfId="484"/>
    <cellStyle name="1_tree_수량집계최종-진안_덕암고변경내역서(1027)_신일여고변경(1208)" xfId="485"/>
    <cellStyle name="1_tree_수량집계최종-진안_덕암고변경내역서(1027)_신일여고변경(1208)_변경내역서(변경)" xfId="486"/>
    <cellStyle name="1_tree_수량집계최종-진안_변경내역서(1204)" xfId="487"/>
    <cellStyle name="1_tree_수량집계최종-진안_변경내역서(1204)_신일여고변경(1208)" xfId="488"/>
    <cellStyle name="1_tree_수량집계최종-진안_변경내역서(1204)_신일여고변경(1208)_변경내역서(변경)" xfId="489"/>
    <cellStyle name="1_tree_수량집계최종-진안_변경내역서(sample)" xfId="490"/>
    <cellStyle name="1_tree_수량집계최종-진안_변경내역서(sample)_신일여고변경(1208)" xfId="491"/>
    <cellStyle name="1_tree_수량집계최종-진안_변경내역서(sample)_신일여고변경(1208)_변경내역서(변경)" xfId="492"/>
    <cellStyle name="1_tree_수량집계최종-진안_변경내역서(변경)" xfId="493"/>
    <cellStyle name="1_tree_수량집계최종-진안_부여규암변경(1206)" xfId="494"/>
    <cellStyle name="1_tree_수량집계최종-진안_부여규암변경(1206)_신일여고변경(1208)" xfId="495"/>
    <cellStyle name="1_tree_수량집계최종-진안_부여규암변경(1206)_신일여고변경(1208)_변경내역서(변경)" xfId="496"/>
    <cellStyle name="1_tree_수량집계최종-진안_이설공 주요자재산출서" xfId="497"/>
    <cellStyle name="1_tree_수량집계최종-진안_이설공 주요자재산출서_신일여고변경(1208)" xfId="498"/>
    <cellStyle name="1_tree_수량집계최종-진안_이설공 주요자재산출서_신일여고변경(1208)_변경내역서(변경)" xfId="499"/>
    <cellStyle name="1_tree_이리수량집계" xfId="500"/>
    <cellStyle name="1_tree_이리수량집계_수량집계-2002가수원(변경)" xfId="501"/>
    <cellStyle name="1_tree_이리수량집계_수량집계-2002가수원(변경)_덕암고변경내역서(1027)" xfId="502"/>
    <cellStyle name="1_tree_이리수량집계_수량집계-2002가수원(변경)_덕암고변경내역서(1027)_신일여고변경(1208)" xfId="503"/>
    <cellStyle name="1_tree_이리수량집계_수량집계-2002가수원(변경)_덕암고변경내역서(1027)_신일여고변경(1208)_변경내역서(변경)" xfId="504"/>
    <cellStyle name="1_tree_이리수량집계_수량집계-2002가수원(변경)_변경내역서(1204)" xfId="505"/>
    <cellStyle name="1_tree_이리수량집계_수량집계-2002가수원(변경)_변경내역서(1204)_신일여고변경(1208)" xfId="506"/>
    <cellStyle name="1_tree_이리수량집계_수량집계-2002가수원(변경)_변경내역서(1204)_신일여고변경(1208)_변경내역서(변경)" xfId="507"/>
    <cellStyle name="1_tree_이리수량집계_수량집계-2002가수원(변경)_변경내역서(sample)" xfId="508"/>
    <cellStyle name="1_tree_이리수량집계_수량집계-2002가수원(변경)_변경내역서(sample)_신일여고변경(1208)" xfId="509"/>
    <cellStyle name="1_tree_이리수량집계_수량집계-2002가수원(변경)_변경내역서(sample)_신일여고변경(1208)_변경내역서(변경)" xfId="510"/>
    <cellStyle name="1_tree_이리수량집계_수량집계-2002가수원(변경)_변경내역서(변경)" xfId="511"/>
    <cellStyle name="1_tree_이리수량집계_수량집계-2002가수원(변경)_부여규암변경(1206)" xfId="512"/>
    <cellStyle name="1_tree_이리수량집계_수량집계-2002가수원(변경)_부여규암변경(1206)_신일여고변경(1208)" xfId="513"/>
    <cellStyle name="1_tree_이리수량집계_수량집계-2002가수원(변경)_부여규암변경(1206)_신일여고변경(1208)_변경내역서(변경)" xfId="514"/>
    <cellStyle name="1_tree_이리수량집계_수량집계-2002가수원(변경)_이설공 주요자재산출서" xfId="515"/>
    <cellStyle name="1_tree_이리수량집계_수량집계-2002가수원(변경)_이설공 주요자재산출서_신일여고변경(1208)" xfId="516"/>
    <cellStyle name="1_tree_이리수량집계_수량집계-2002가수원(변경)_이설공 주요자재산출서_신일여고변경(1208)_변경내역서(변경)" xfId="517"/>
    <cellStyle name="1_tree_이리수량집계_신일여고변경(1208)" xfId="518"/>
    <cellStyle name="1_tree_이리수량집계_신일여고변경(1208)_변경내역서(변경)" xfId="519"/>
    <cellStyle name="1_tree_이설공 주요자재산출서" xfId="520"/>
    <cellStyle name="1_tree_이설공 주요자재산출서_신일여고변경(1208)" xfId="521"/>
    <cellStyle name="1_tree_이설공 주요자재산출서_신일여고변경(1208)_변경내역서(변경)" xfId="522"/>
    <cellStyle name="1_tree_철거물량" xfId="523"/>
    <cellStyle name="1_tree_철거물량_수량집계-2002가수원(변경)" xfId="524"/>
    <cellStyle name="1_tree_철거물량_수량집계-2002가수원(변경)_덕암고변경내역서(1027)" xfId="525"/>
    <cellStyle name="1_tree_철거물량_수량집계-2002가수원(변경)_덕암고변경내역서(1027)_신일여고변경(1208)" xfId="526"/>
    <cellStyle name="1_tree_철거물량_수량집계-2002가수원(변경)_덕암고변경내역서(1027)_신일여고변경(1208)_변경내역서(변경)" xfId="527"/>
    <cellStyle name="1_tree_철거물량_수량집계-2002가수원(변경)_변경내역서(1204)" xfId="528"/>
    <cellStyle name="1_tree_철거물량_수량집계-2002가수원(변경)_변경내역서(1204)_신일여고변경(1208)" xfId="529"/>
    <cellStyle name="1_tree_철거물량_수량집계-2002가수원(변경)_변경내역서(1204)_신일여고변경(1208)_변경내역서(변경)" xfId="530"/>
    <cellStyle name="1_tree_철거물량_수량집계-2002가수원(변경)_변경내역서(sample)" xfId="531"/>
    <cellStyle name="1_tree_철거물량_수량집계-2002가수원(변경)_변경내역서(sample)_신일여고변경(1208)" xfId="532"/>
    <cellStyle name="1_tree_철거물량_수량집계-2002가수원(변경)_변경내역서(sample)_신일여고변경(1208)_변경내역서(변경)" xfId="533"/>
    <cellStyle name="1_tree_철거물량_수량집계-2002가수원(변경)_변경내역서(변경)" xfId="534"/>
    <cellStyle name="1_tree_철거물량_수량집계-2002가수원(변경)_부여규암변경(1206)" xfId="535"/>
    <cellStyle name="1_tree_철거물량_수량집계-2002가수원(변경)_부여규암변경(1206)_신일여고변경(1208)" xfId="536"/>
    <cellStyle name="1_tree_철거물량_수량집계-2002가수원(변경)_부여규암변경(1206)_신일여고변경(1208)_변경내역서(변경)" xfId="537"/>
    <cellStyle name="1_tree_철거물량_수량집계-2002가수원(변경)_이설공 주요자재산출서" xfId="538"/>
    <cellStyle name="1_tree_철거물량_수량집계-2002가수원(변경)_이설공 주요자재산출서_신일여고변경(1208)" xfId="539"/>
    <cellStyle name="1_tree_철거물량_수량집계-2002가수원(변경)_이설공 주요자재산출서_신일여고변경(1208)_변경내역서(변경)" xfId="540"/>
    <cellStyle name="1_tree_철거물량_신일여고변경(1208)" xfId="541"/>
    <cellStyle name="1_tree_철거물량_신일여고변경(1208)_변경내역서(변경)" xfId="542"/>
    <cellStyle name="1_tree_최종집계표" xfId="543"/>
    <cellStyle name="1_tree_최종집계표_수량집계-2002가수원(변경)" xfId="544"/>
    <cellStyle name="1_tree_최종집계표_수량집계-2002가수원(변경)_덕암고변경내역서(1027)" xfId="545"/>
    <cellStyle name="1_tree_최종집계표_수량집계-2002가수원(변경)_덕암고변경내역서(1027)_신일여고변경(1208)" xfId="546"/>
    <cellStyle name="1_tree_최종집계표_수량집계-2002가수원(변경)_덕암고변경내역서(1027)_신일여고변경(1208)_변경내역서(변경)" xfId="547"/>
    <cellStyle name="1_tree_최종집계표_수량집계-2002가수원(변경)_변경내역서(1204)" xfId="548"/>
    <cellStyle name="1_tree_최종집계표_수량집계-2002가수원(변경)_변경내역서(1204)_신일여고변경(1208)" xfId="549"/>
    <cellStyle name="1_tree_최종집계표_수량집계-2002가수원(변경)_변경내역서(1204)_신일여고변경(1208)_변경내역서(변경)" xfId="550"/>
    <cellStyle name="1_tree_최종집계표_수량집계-2002가수원(변경)_변경내역서(sample)" xfId="551"/>
    <cellStyle name="1_tree_최종집계표_수량집계-2002가수원(변경)_변경내역서(sample)_신일여고변경(1208)" xfId="552"/>
    <cellStyle name="1_tree_최종집계표_수량집계-2002가수원(변경)_변경내역서(sample)_신일여고변경(1208)_변경내역서(변경)" xfId="553"/>
    <cellStyle name="1_tree_최종집계표_수량집계-2002가수원(변경)_변경내역서(변경)" xfId="554"/>
    <cellStyle name="1_tree_최종집계표_수량집계-2002가수원(변경)_부여규암변경(1206)" xfId="555"/>
    <cellStyle name="1_tree_최종집계표_수량집계-2002가수원(변경)_부여규암변경(1206)_신일여고변경(1208)" xfId="556"/>
    <cellStyle name="1_tree_최종집계표_수량집계-2002가수원(변경)_부여규암변경(1206)_신일여고변경(1208)_변경내역서(변경)" xfId="557"/>
    <cellStyle name="1_tree_최종집계표_수량집계-2002가수원(변경)_이설공 주요자재산출서" xfId="558"/>
    <cellStyle name="1_tree_최종집계표_수량집계-2002가수원(변경)_이설공 주요자재산출서_신일여고변경(1208)" xfId="559"/>
    <cellStyle name="1_tree_최종집계표_수량집계-2002가수원(변경)_이설공 주요자재산출서_신일여고변경(1208)_변경내역서(변경)" xfId="560"/>
    <cellStyle name="1_tree_최종집계표_신일여고변경(1208)" xfId="561"/>
    <cellStyle name="1_tree_최종집계표_신일여고변경(1208)_변경내역서(변경)" xfId="562"/>
    <cellStyle name="1_tree_터미널2" xfId="563"/>
    <cellStyle name="1_tree_터미널2_01맹암거-마사토포장" xfId="564"/>
    <cellStyle name="1_tree_터미널2_01맹암거-마사토포장_신일여고변경(1208)" xfId="565"/>
    <cellStyle name="1_tree_터미널2_01맹암거-마사토포장_신일여고변경(1208)_변경내역서(변경)" xfId="566"/>
    <cellStyle name="1_tree_터미널2_02흄관길이및보호" xfId="567"/>
    <cellStyle name="1_tree_터미널2_02흄관길이및보호_신일여고변경(1208)" xfId="568"/>
    <cellStyle name="1_tree_터미널2_02흄관길이및보호_신일여고변경(1208)_변경내역서(변경)" xfId="569"/>
    <cellStyle name="1_tree_터미널2_03암발생분" xfId="570"/>
    <cellStyle name="1_tree_터미널2_03암발생분_신일여고변경(1208)" xfId="571"/>
    <cellStyle name="1_tree_터미널2_03암발생분_신일여고변경(1208)_변경내역서(변경)" xfId="572"/>
    <cellStyle name="1_tree_터미널2_갈산1구역최종집계" xfId="573"/>
    <cellStyle name="1_tree_터미널2_갈산1구역최종집계_수량집계-2002가수원(변경)" xfId="574"/>
    <cellStyle name="1_tree_터미널2_갈산1구역최종집계_수량집계-2002가수원(변경)_덕암고변경내역서(1027)" xfId="575"/>
    <cellStyle name="1_tree_터미널2_갈산1구역최종집계_수량집계-2002가수원(변경)_덕암고변경내역서(1027)_신일여고변경(1208)" xfId="576"/>
    <cellStyle name="1_tree_터미널2_갈산1구역최종집계_수량집계-2002가수원(변경)_덕암고변경내역서(1027)_신일여고변경(1208)_변경내역서(변경)" xfId="577"/>
    <cellStyle name="1_tree_터미널2_갈산1구역최종집계_수량집계-2002가수원(변경)_변경내역서(1204)" xfId="578"/>
    <cellStyle name="1_tree_터미널2_갈산1구역최종집계_수량집계-2002가수원(변경)_변경내역서(1204)_신일여고변경(1208)" xfId="579"/>
    <cellStyle name="1_tree_터미널2_갈산1구역최종집계_수량집계-2002가수원(변경)_변경내역서(1204)_신일여고변경(1208)_변경내역서(변경)" xfId="580"/>
    <cellStyle name="1_tree_터미널2_갈산1구역최종집계_수량집계-2002가수원(변경)_변경내역서(sample)" xfId="581"/>
    <cellStyle name="1_tree_터미널2_갈산1구역최종집계_수량집계-2002가수원(변경)_변경내역서(sample)_신일여고변경(1208)" xfId="582"/>
    <cellStyle name="1_tree_터미널2_갈산1구역최종집계_수량집계-2002가수원(변경)_변경내역서(sample)_신일여고변경(1208)_변경내역서(변경)" xfId="583"/>
    <cellStyle name="1_tree_터미널2_갈산1구역최종집계_수량집계-2002가수원(변경)_변경내역서(변경)" xfId="584"/>
    <cellStyle name="1_tree_터미널2_갈산1구역최종집계_수량집계-2002가수원(변경)_부여규암변경(1206)" xfId="585"/>
    <cellStyle name="1_tree_터미널2_갈산1구역최종집계_수량집계-2002가수원(변경)_부여규암변경(1206)_신일여고변경(1208)" xfId="586"/>
    <cellStyle name="1_tree_터미널2_갈산1구역최종집계_수량집계-2002가수원(변경)_부여규암변경(1206)_신일여고변경(1208)_변경내역서(변경)" xfId="587"/>
    <cellStyle name="1_tree_터미널2_갈산1구역최종집계_수량집계-2002가수원(변경)_이설공 주요자재산출서" xfId="588"/>
    <cellStyle name="1_tree_터미널2_갈산1구역최종집계_수량집계-2002가수원(변경)_이설공 주요자재산출서_신일여고변경(1208)" xfId="589"/>
    <cellStyle name="1_tree_터미널2_갈산1구역최종집계_수량집계-2002가수원(변경)_이설공 주요자재산출서_신일여고변경(1208)_변경내역서(변경)" xfId="590"/>
    <cellStyle name="1_tree_터미널2_갈산1구역최종집계_신일여고변경(1208)" xfId="591"/>
    <cellStyle name="1_tree_터미널2_갈산1구역최종집계_신일여고변경(1208)_변경내역서(변경)" xfId="592"/>
    <cellStyle name="1_tree_터미널2_덕암고변경내역서(1027)" xfId="593"/>
    <cellStyle name="1_tree_터미널2_덕암고변경내역서(1027)_신일여고변경(1208)" xfId="594"/>
    <cellStyle name="1_tree_터미널2_덕암고변경내역서(1027)_신일여고변경(1208)_변경내역서(변경)" xfId="595"/>
    <cellStyle name="1_tree_터미널2_도곡집계표" xfId="596"/>
    <cellStyle name="1_tree_터미널2_도곡집계표_수량집계-2002가수원(변경)" xfId="597"/>
    <cellStyle name="1_tree_터미널2_도곡집계표_수량집계-2002가수원(변경)_덕암고변경내역서(1027)" xfId="598"/>
    <cellStyle name="1_tree_터미널2_도곡집계표_수량집계-2002가수원(변경)_덕암고변경내역서(1027)_신일여고변경(1208)" xfId="599"/>
    <cellStyle name="1_tree_터미널2_도곡집계표_수량집계-2002가수원(변경)_덕암고변경내역서(1027)_신일여고변경(1208)_변경내역서(변경)" xfId="600"/>
    <cellStyle name="1_tree_터미널2_도곡집계표_수량집계-2002가수원(변경)_변경내역서(1204)" xfId="601"/>
    <cellStyle name="1_tree_터미널2_도곡집계표_수량집계-2002가수원(변경)_변경내역서(1204)_신일여고변경(1208)" xfId="602"/>
    <cellStyle name="1_tree_터미널2_도곡집계표_수량집계-2002가수원(변경)_변경내역서(1204)_신일여고변경(1208)_변경내역서(변경)" xfId="603"/>
    <cellStyle name="1_tree_터미널2_도곡집계표_수량집계-2002가수원(변경)_변경내역서(sample)" xfId="604"/>
    <cellStyle name="1_tree_터미널2_도곡집계표_수량집계-2002가수원(변경)_변경내역서(sample)_신일여고변경(1208)" xfId="605"/>
    <cellStyle name="1_tree_터미널2_도곡집계표_수량집계-2002가수원(변경)_변경내역서(sample)_신일여고변경(1208)_변경내역서(변경)" xfId="606"/>
    <cellStyle name="1_tree_터미널2_도곡집계표_수량집계-2002가수원(변경)_변경내역서(변경)" xfId="607"/>
    <cellStyle name="1_tree_터미널2_도곡집계표_수량집계-2002가수원(변경)_부여규암변경(1206)" xfId="608"/>
    <cellStyle name="1_tree_터미널2_도곡집계표_수량집계-2002가수원(변경)_부여규암변경(1206)_신일여고변경(1208)" xfId="609"/>
    <cellStyle name="1_tree_터미널2_도곡집계표_수량집계-2002가수원(변경)_부여규암변경(1206)_신일여고변경(1208)_변경내역서(변경)" xfId="610"/>
    <cellStyle name="1_tree_터미널2_도곡집계표_수량집계-2002가수원(변경)_이설공 주요자재산출서" xfId="611"/>
    <cellStyle name="1_tree_터미널2_도곡집계표_수량집계-2002가수원(변경)_이설공 주요자재산출서_신일여고변경(1208)" xfId="612"/>
    <cellStyle name="1_tree_터미널2_도곡집계표_수량집계-2002가수원(변경)_이설공 주요자재산출서_신일여고변경(1208)_변경내역서(변경)" xfId="613"/>
    <cellStyle name="1_tree_터미널2_도곡집계표_신일여고변경(1208)" xfId="614"/>
    <cellStyle name="1_tree_터미널2_도곡집계표_신일여고변경(1208)_변경내역서(변경)" xfId="615"/>
    <cellStyle name="1_tree_터미널2_변경내역서" xfId="616"/>
    <cellStyle name="1_tree_터미널2_변경내역서(1204)" xfId="617"/>
    <cellStyle name="1_tree_터미널2_변경내역서(1204)_신일여고변경(1208)" xfId="618"/>
    <cellStyle name="1_tree_터미널2_변경내역서(1204)_신일여고변경(1208)_변경내역서(변경)" xfId="619"/>
    <cellStyle name="1_tree_터미널2_변경내역서(sample)" xfId="620"/>
    <cellStyle name="1_tree_터미널2_변경내역서(sample)_신일여고변경(1208)" xfId="621"/>
    <cellStyle name="1_tree_터미널2_변경내역서(sample)_신일여고변경(1208)_변경내역서(변경)" xfId="622"/>
    <cellStyle name="1_tree_터미널2_변경내역서(변경)" xfId="623"/>
    <cellStyle name="1_tree_터미널2_변경내역서_신일여고변경(1208)" xfId="624"/>
    <cellStyle name="1_tree_터미널2_변경내역서_신일여고변경(1208)_변경내역서(변경)" xfId="625"/>
    <cellStyle name="1_tree_터미널2_변경분-내역서" xfId="626"/>
    <cellStyle name="1_tree_터미널2_변경분-내역서_신일여고변경(1208)" xfId="627"/>
    <cellStyle name="1_tree_터미널2_변경분-내역서_신일여고변경(1208)_변경내역서(변경)" xfId="628"/>
    <cellStyle name="1_tree_터미널2_부여규암변경(1206)" xfId="629"/>
    <cellStyle name="1_tree_터미널2_부여규암변경(1206)_신일여고변경(1208)" xfId="630"/>
    <cellStyle name="1_tree_터미널2_부여규암변경(1206)_신일여고변경(1208)_변경내역서(변경)" xfId="631"/>
    <cellStyle name="1_tree_터미널2_수량집계(금회분)" xfId="632"/>
    <cellStyle name="1_tree_터미널2_수량집계(금회분)_수량집계-2002가수원(변경)" xfId="633"/>
    <cellStyle name="1_tree_터미널2_수량집계(금회분)_수량집계-2002가수원(변경)_덕암고변경내역서(1027)" xfId="634"/>
    <cellStyle name="1_tree_터미널2_수량집계(금회분)_수량집계-2002가수원(변경)_덕암고변경내역서(1027)_신일여고변경(1208)" xfId="635"/>
    <cellStyle name="1_tree_터미널2_수량집계(금회분)_수량집계-2002가수원(변경)_덕암고변경내역서(1027)_신일여고변경(1208)_변경내역서(변경)" xfId="636"/>
    <cellStyle name="1_tree_터미널2_수량집계(금회분)_수량집계-2002가수원(변경)_변경내역서(1204)" xfId="637"/>
    <cellStyle name="1_tree_터미널2_수량집계(금회분)_수량집계-2002가수원(변경)_변경내역서(1204)_신일여고변경(1208)" xfId="638"/>
    <cellStyle name="1_tree_터미널2_수량집계(금회분)_수량집계-2002가수원(변경)_변경내역서(1204)_신일여고변경(1208)_변경내역서(변경)" xfId="639"/>
    <cellStyle name="1_tree_터미널2_수량집계(금회분)_수량집계-2002가수원(변경)_변경내역서(sample)" xfId="640"/>
    <cellStyle name="1_tree_터미널2_수량집계(금회분)_수량집계-2002가수원(변경)_변경내역서(sample)_신일여고변경(1208)" xfId="641"/>
    <cellStyle name="1_tree_터미널2_수량집계(금회분)_수량집계-2002가수원(변경)_변경내역서(sample)_신일여고변경(1208)_변경내역서(변경)" xfId="642"/>
    <cellStyle name="1_tree_터미널2_수량집계(금회분)_수량집계-2002가수원(변경)_변경내역서(변경)" xfId="643"/>
    <cellStyle name="1_tree_터미널2_수량집계(금회분)_수량집계-2002가수원(변경)_부여규암변경(1206)" xfId="644"/>
    <cellStyle name="1_tree_터미널2_수량집계(금회분)_수량집계-2002가수원(변경)_부여규암변경(1206)_신일여고변경(1208)" xfId="645"/>
    <cellStyle name="1_tree_터미널2_수량집계(금회분)_수량집계-2002가수원(변경)_부여규암변경(1206)_신일여고변경(1208)_변경내역서(변경)" xfId="646"/>
    <cellStyle name="1_tree_터미널2_수량집계(금회분)_수량집계-2002가수원(변경)_이설공 주요자재산출서" xfId="647"/>
    <cellStyle name="1_tree_터미널2_수량집계(금회분)_수량집계-2002가수원(변경)_이설공 주요자재산출서_신일여고변경(1208)" xfId="648"/>
    <cellStyle name="1_tree_터미널2_수량집계(금회분)_수량집계-2002가수원(변경)_이설공 주요자재산출서_신일여고변경(1208)_변경내역서(변경)" xfId="649"/>
    <cellStyle name="1_tree_터미널2_수량집계(금회분)_신일여고변경(1208)" xfId="650"/>
    <cellStyle name="1_tree_터미널2_수량집계(금회분)_신일여고변경(1208)_변경내역서(변경)" xfId="651"/>
    <cellStyle name="1_tree_터미널2_수량집계-2002가수원 (version 2)" xfId="652"/>
    <cellStyle name="1_tree_터미널2_수량집계-2002가수원 (version 2)_덕암고변경내역서(1027)" xfId="653"/>
    <cellStyle name="1_tree_터미널2_수량집계-2002가수원 (version 2)_덕암고변경내역서(1027)_신일여고변경(1208)" xfId="654"/>
    <cellStyle name="1_tree_터미널2_수량집계-2002가수원 (version 2)_덕암고변경내역서(1027)_신일여고변경(1208)_변경내역서(변경)" xfId="655"/>
    <cellStyle name="1_tree_터미널2_수량집계-2002가수원 (version 2)_변경내역서(1204)" xfId="656"/>
    <cellStyle name="1_tree_터미널2_수량집계-2002가수원 (version 2)_변경내역서(1204)_신일여고변경(1208)" xfId="657"/>
    <cellStyle name="1_tree_터미널2_수량집계-2002가수원 (version 2)_변경내역서(1204)_신일여고변경(1208)_변경내역서(변경)" xfId="658"/>
    <cellStyle name="1_tree_터미널2_수량집계-2002가수원 (version 2)_변경내역서(sample)" xfId="659"/>
    <cellStyle name="1_tree_터미널2_수량집계-2002가수원 (version 2)_변경내역서(sample)_신일여고변경(1208)" xfId="660"/>
    <cellStyle name="1_tree_터미널2_수량집계-2002가수원 (version 2)_변경내역서(sample)_신일여고변경(1208)_변경내역서(변경)" xfId="661"/>
    <cellStyle name="1_tree_터미널2_수량집계-2002가수원 (version 2)_변경내역서(변경)" xfId="662"/>
    <cellStyle name="1_tree_터미널2_수량집계-2002가수원 (version 2)_부여규암변경(1206)" xfId="663"/>
    <cellStyle name="1_tree_터미널2_수량집계-2002가수원 (version 2)_부여규암변경(1206)_신일여고변경(1208)" xfId="664"/>
    <cellStyle name="1_tree_터미널2_수량집계-2002가수원 (version 2)_부여규암변경(1206)_신일여고변경(1208)_변경내역서(변경)" xfId="665"/>
    <cellStyle name="1_tree_터미널2_수량집계-2002가수원 (version 2)_이설공 주요자재산출서" xfId="666"/>
    <cellStyle name="1_tree_터미널2_수량집계-2002가수원 (version 2)_이설공 주요자재산출서_신일여고변경(1208)" xfId="667"/>
    <cellStyle name="1_tree_터미널2_수량집계-2002가수원 (version 2)_이설공 주요자재산출서_신일여고변경(1208)_변경내역서(변경)" xfId="668"/>
    <cellStyle name="1_tree_터미널2_수량집계-정읍" xfId="669"/>
    <cellStyle name="1_tree_터미널2_수량집계-정읍_덕암고변경내역서(1027)" xfId="670"/>
    <cellStyle name="1_tree_터미널2_수량집계-정읍_덕암고변경내역서(1027)_신일여고변경(1208)" xfId="671"/>
    <cellStyle name="1_tree_터미널2_수량집계-정읍_덕암고변경내역서(1027)_신일여고변경(1208)_변경내역서(변경)" xfId="672"/>
    <cellStyle name="1_tree_터미널2_수량집계-정읍_변경내역서(1204)" xfId="673"/>
    <cellStyle name="1_tree_터미널2_수량집계-정읍_변경내역서(1204)_신일여고변경(1208)" xfId="674"/>
    <cellStyle name="1_tree_터미널2_수량집계-정읍_변경내역서(1204)_신일여고변경(1208)_변경내역서(변경)" xfId="675"/>
    <cellStyle name="1_tree_터미널2_수량집계-정읍_변경내역서(sample)" xfId="676"/>
    <cellStyle name="1_tree_터미널2_수량집계-정읍_변경내역서(sample)_신일여고변경(1208)" xfId="677"/>
    <cellStyle name="1_tree_터미널2_수량집계-정읍_변경내역서(sample)_신일여고변경(1208)_변경내역서(변경)" xfId="678"/>
    <cellStyle name="1_tree_터미널2_수량집계-정읍_변경내역서(변경)" xfId="679"/>
    <cellStyle name="1_tree_터미널2_수량집계-정읍_부여규암변경(1206)" xfId="680"/>
    <cellStyle name="1_tree_터미널2_수량집계-정읍_부여규암변경(1206)_신일여고변경(1208)" xfId="681"/>
    <cellStyle name="1_tree_터미널2_수량집계-정읍_부여규암변경(1206)_신일여고변경(1208)_변경내역서(변경)" xfId="682"/>
    <cellStyle name="1_tree_터미널2_수량집계-정읍_이설공 주요자재산출서" xfId="683"/>
    <cellStyle name="1_tree_터미널2_수량집계-정읍_이설공 주요자재산출서_신일여고변경(1208)" xfId="684"/>
    <cellStyle name="1_tree_터미널2_수량집계-정읍_이설공 주요자재산출서_신일여고변경(1208)_변경내역서(변경)" xfId="685"/>
    <cellStyle name="1_tree_터미널2_수량집계최종-구로중" xfId="686"/>
    <cellStyle name="1_tree_터미널2_수량집계최종-구로중_덕암고변경내역서(1027)" xfId="687"/>
    <cellStyle name="1_tree_터미널2_수량집계최종-구로중_덕암고변경내역서(1027)_신일여고변경(1208)" xfId="688"/>
    <cellStyle name="1_tree_터미널2_수량집계최종-구로중_덕암고변경내역서(1027)_신일여고변경(1208)_변경내역서(변경)" xfId="689"/>
    <cellStyle name="1_tree_터미널2_수량집계최종-구로중_변경내역서(1204)" xfId="690"/>
    <cellStyle name="1_tree_터미널2_수량집계최종-구로중_변경내역서(1204)_신일여고변경(1208)" xfId="691"/>
    <cellStyle name="1_tree_터미널2_수량집계최종-구로중_변경내역서(1204)_신일여고변경(1208)_변경내역서(변경)" xfId="692"/>
    <cellStyle name="1_tree_터미널2_수량집계최종-구로중_변경내역서(sample)" xfId="693"/>
    <cellStyle name="1_tree_터미널2_수량집계최종-구로중_변경내역서(sample)_신일여고변경(1208)" xfId="694"/>
    <cellStyle name="1_tree_터미널2_수량집계최종-구로중_변경내역서(sample)_신일여고변경(1208)_변경내역서(변경)" xfId="695"/>
    <cellStyle name="1_tree_터미널2_수량집계최종-구로중_변경내역서(변경)" xfId="696"/>
    <cellStyle name="1_tree_터미널2_수량집계최종-구로중_부여규암변경(1206)" xfId="697"/>
    <cellStyle name="1_tree_터미널2_수량집계최종-구로중_부여규암변경(1206)_신일여고변경(1208)" xfId="698"/>
    <cellStyle name="1_tree_터미널2_수량집계최종-구로중_부여규암변경(1206)_신일여고변경(1208)_변경내역서(변경)" xfId="699"/>
    <cellStyle name="1_tree_터미널2_수량집계최종-구로중_이설공 주요자재산출서" xfId="700"/>
    <cellStyle name="1_tree_터미널2_수량집계최종-구로중_이설공 주요자재산출서_신일여고변경(1208)" xfId="701"/>
    <cellStyle name="1_tree_터미널2_수량집계최종-구로중_이설공 주요자재산출서_신일여고변경(1208)_변경내역서(변경)" xfId="702"/>
    <cellStyle name="1_tree_터미널2_수량집계최종-구미1대" xfId="703"/>
    <cellStyle name="1_tree_터미널2_수량집계최종-구미1대_덕암고변경내역서(1027)" xfId="704"/>
    <cellStyle name="1_tree_터미널2_수량집계최종-구미1대_덕암고변경내역서(1027)_신일여고변경(1208)" xfId="705"/>
    <cellStyle name="1_tree_터미널2_수량집계최종-구미1대_덕암고변경내역서(1027)_신일여고변경(1208)_변경내역서(변경)" xfId="706"/>
    <cellStyle name="1_tree_터미널2_수량집계최종-구미1대_변경내역서(1204)" xfId="707"/>
    <cellStyle name="1_tree_터미널2_수량집계최종-구미1대_변경내역서(1204)_신일여고변경(1208)" xfId="708"/>
    <cellStyle name="1_tree_터미널2_수량집계최종-구미1대_변경내역서(1204)_신일여고변경(1208)_변경내역서(변경)" xfId="709"/>
    <cellStyle name="1_tree_터미널2_수량집계최종-구미1대_변경내역서(sample)" xfId="710"/>
    <cellStyle name="1_tree_터미널2_수량집계최종-구미1대_변경내역서(sample)_신일여고변경(1208)" xfId="711"/>
    <cellStyle name="1_tree_터미널2_수량집계최종-구미1대_변경내역서(sample)_신일여고변경(1208)_변경내역서(변경)" xfId="712"/>
    <cellStyle name="1_tree_터미널2_수량집계최종-구미1대_변경내역서(변경)" xfId="713"/>
    <cellStyle name="1_tree_터미널2_수량집계최종-구미1대_부여규암변경(1206)" xfId="714"/>
    <cellStyle name="1_tree_터미널2_수량집계최종-구미1대_부여규암변경(1206)_신일여고변경(1208)" xfId="715"/>
    <cellStyle name="1_tree_터미널2_수량집계최종-구미1대_부여규암변경(1206)_신일여고변경(1208)_변경내역서(변경)" xfId="716"/>
    <cellStyle name="1_tree_터미널2_수량집계최종-구미1대_이설공 주요자재산출서" xfId="717"/>
    <cellStyle name="1_tree_터미널2_수량집계최종-구미1대_이설공 주요자재산출서_신일여고변경(1208)" xfId="718"/>
    <cellStyle name="1_tree_터미널2_수량집계최종-구미1대_이설공 주요자재산출서_신일여고변경(1208)_변경내역서(변경)" xfId="719"/>
    <cellStyle name="1_tree_터미널2_수량집계최종-모전초등" xfId="720"/>
    <cellStyle name="1_tree_터미널2_수량집계최종-모전초등_신일여고변경(1208)" xfId="721"/>
    <cellStyle name="1_tree_터미널2_수량집계최종-모전초등_신일여고변경(1208)_변경내역서(변경)" xfId="722"/>
    <cellStyle name="1_tree_터미널2_수량집계최종-사상변경" xfId="723"/>
    <cellStyle name="1_tree_터미널2_수량집계최종-사상변경_신일여고변경(1208)" xfId="724"/>
    <cellStyle name="1_tree_터미널2_수량집계최종-사상변경_신일여고변경(1208)_변경내역서(변경)" xfId="725"/>
    <cellStyle name="1_tree_터미널2_수량집계최종-진안" xfId="726"/>
    <cellStyle name="1_tree_터미널2_수량집계최종-진안_덕암고변경내역서(1027)" xfId="727"/>
    <cellStyle name="1_tree_터미널2_수량집계최종-진안_덕암고변경내역서(1027)_신일여고변경(1208)" xfId="728"/>
    <cellStyle name="1_tree_터미널2_수량집계최종-진안_덕암고변경내역서(1027)_신일여고변경(1208)_변경내역서(변경)" xfId="729"/>
    <cellStyle name="1_tree_터미널2_수량집계최종-진안_변경내역서(1204)" xfId="730"/>
    <cellStyle name="1_tree_터미널2_수량집계최종-진안_변경내역서(1204)_신일여고변경(1208)" xfId="731"/>
    <cellStyle name="1_tree_터미널2_수량집계최종-진안_변경내역서(1204)_신일여고변경(1208)_변경내역서(변경)" xfId="732"/>
    <cellStyle name="1_tree_터미널2_수량집계최종-진안_변경내역서(sample)" xfId="733"/>
    <cellStyle name="1_tree_터미널2_수량집계최종-진안_변경내역서(sample)_신일여고변경(1208)" xfId="734"/>
    <cellStyle name="1_tree_터미널2_수량집계최종-진안_변경내역서(sample)_신일여고변경(1208)_변경내역서(변경)" xfId="735"/>
    <cellStyle name="1_tree_터미널2_수량집계최종-진안_변경내역서(변경)" xfId="736"/>
    <cellStyle name="1_tree_터미널2_수량집계최종-진안_부여규암변경(1206)" xfId="737"/>
    <cellStyle name="1_tree_터미널2_수량집계최종-진안_부여규암변경(1206)_신일여고변경(1208)" xfId="738"/>
    <cellStyle name="1_tree_터미널2_수량집계최종-진안_부여규암변경(1206)_신일여고변경(1208)_변경내역서(변경)" xfId="739"/>
    <cellStyle name="1_tree_터미널2_수량집계최종-진안_이설공 주요자재산출서" xfId="740"/>
    <cellStyle name="1_tree_터미널2_수량집계최종-진안_이설공 주요자재산출서_신일여고변경(1208)" xfId="741"/>
    <cellStyle name="1_tree_터미널2_수량집계최종-진안_이설공 주요자재산출서_신일여고변경(1208)_변경내역서(변경)" xfId="742"/>
    <cellStyle name="1_tree_터미널2_이리수량집계" xfId="743"/>
    <cellStyle name="1_tree_터미널2_이리수량집계_수량집계-2002가수원(변경)" xfId="744"/>
    <cellStyle name="1_tree_터미널2_이리수량집계_수량집계-2002가수원(변경)_덕암고변경내역서(1027)" xfId="745"/>
    <cellStyle name="1_tree_터미널2_이리수량집계_수량집계-2002가수원(변경)_덕암고변경내역서(1027)_신일여고변경(1208)" xfId="746"/>
    <cellStyle name="1_tree_터미널2_이리수량집계_수량집계-2002가수원(변경)_덕암고변경내역서(1027)_신일여고변경(1208)_변경내역서(변경)" xfId="747"/>
    <cellStyle name="1_tree_터미널2_이리수량집계_수량집계-2002가수원(변경)_변경내역서(1204)" xfId="748"/>
    <cellStyle name="1_tree_터미널2_이리수량집계_수량집계-2002가수원(변경)_변경내역서(1204)_신일여고변경(1208)" xfId="749"/>
    <cellStyle name="1_tree_터미널2_이리수량집계_수량집계-2002가수원(변경)_변경내역서(1204)_신일여고변경(1208)_변경내역서(변경)" xfId="750"/>
    <cellStyle name="1_tree_터미널2_이리수량집계_수량집계-2002가수원(변경)_변경내역서(sample)" xfId="751"/>
    <cellStyle name="1_tree_터미널2_이리수량집계_수량집계-2002가수원(변경)_변경내역서(sample)_신일여고변경(1208)" xfId="752"/>
    <cellStyle name="1_tree_터미널2_이리수량집계_수량집계-2002가수원(변경)_변경내역서(sample)_신일여고변경(1208)_변경내역서(변경)" xfId="753"/>
    <cellStyle name="1_tree_터미널2_이리수량집계_수량집계-2002가수원(변경)_변경내역서(변경)" xfId="754"/>
    <cellStyle name="1_tree_터미널2_이리수량집계_수량집계-2002가수원(변경)_부여규암변경(1206)" xfId="755"/>
    <cellStyle name="1_tree_터미널2_이리수량집계_수량집계-2002가수원(변경)_부여규암변경(1206)_신일여고변경(1208)" xfId="756"/>
    <cellStyle name="1_tree_터미널2_이리수량집계_수량집계-2002가수원(변경)_부여규암변경(1206)_신일여고변경(1208)_변경내역서(변경)" xfId="757"/>
    <cellStyle name="1_tree_터미널2_이리수량집계_수량집계-2002가수원(변경)_이설공 주요자재산출서" xfId="758"/>
    <cellStyle name="1_tree_터미널2_이리수량집계_수량집계-2002가수원(변경)_이설공 주요자재산출서_신일여고변경(1208)" xfId="759"/>
    <cellStyle name="1_tree_터미널2_이리수량집계_수량집계-2002가수원(변경)_이설공 주요자재산출서_신일여고변경(1208)_변경내역서(변경)" xfId="760"/>
    <cellStyle name="1_tree_터미널2_이리수량집계_신일여고변경(1208)" xfId="761"/>
    <cellStyle name="1_tree_터미널2_이리수량집계_신일여고변경(1208)_변경내역서(변경)" xfId="762"/>
    <cellStyle name="1_tree_터미널2_이설공 주요자재산출서" xfId="763"/>
    <cellStyle name="1_tree_터미널2_이설공 주요자재산출서_신일여고변경(1208)" xfId="764"/>
    <cellStyle name="1_tree_터미널2_이설공 주요자재산출서_신일여고변경(1208)_변경내역서(변경)" xfId="765"/>
    <cellStyle name="1_tree_터미널2_철거물량" xfId="766"/>
    <cellStyle name="1_tree_터미널2_철거물량_수량집계-2002가수원(변경)" xfId="767"/>
    <cellStyle name="1_tree_터미널2_철거물량_수량집계-2002가수원(변경)_덕암고변경내역서(1027)" xfId="768"/>
    <cellStyle name="1_tree_터미널2_철거물량_수량집계-2002가수원(변경)_덕암고변경내역서(1027)_신일여고변경(1208)" xfId="769"/>
    <cellStyle name="1_tree_터미널2_철거물량_수량집계-2002가수원(변경)_덕암고변경내역서(1027)_신일여고변경(1208)_변경내역서(변경)" xfId="770"/>
    <cellStyle name="1_tree_터미널2_철거물량_수량집계-2002가수원(변경)_변경내역서(1204)" xfId="771"/>
    <cellStyle name="1_tree_터미널2_철거물량_수량집계-2002가수원(변경)_변경내역서(1204)_신일여고변경(1208)" xfId="772"/>
    <cellStyle name="1_tree_터미널2_철거물량_수량집계-2002가수원(변경)_변경내역서(1204)_신일여고변경(1208)_변경내역서(변경)" xfId="773"/>
    <cellStyle name="1_tree_터미널2_철거물량_수량집계-2002가수원(변경)_변경내역서(sample)" xfId="774"/>
    <cellStyle name="1_tree_터미널2_철거물량_수량집계-2002가수원(변경)_변경내역서(sample)_신일여고변경(1208)" xfId="775"/>
    <cellStyle name="1_tree_터미널2_철거물량_수량집계-2002가수원(변경)_변경내역서(sample)_신일여고변경(1208)_변경내역서(변경)" xfId="776"/>
    <cellStyle name="1_tree_터미널2_철거물량_수량집계-2002가수원(변경)_변경내역서(변경)" xfId="777"/>
    <cellStyle name="1_tree_터미널2_철거물량_수량집계-2002가수원(변경)_부여규암변경(1206)" xfId="778"/>
    <cellStyle name="1_tree_터미널2_철거물량_수량집계-2002가수원(변경)_부여규암변경(1206)_신일여고변경(1208)" xfId="779"/>
    <cellStyle name="1_tree_터미널2_철거물량_수량집계-2002가수원(변경)_부여규암변경(1206)_신일여고변경(1208)_변경내역서(변경)" xfId="780"/>
    <cellStyle name="1_tree_터미널2_철거물량_수량집계-2002가수원(변경)_이설공 주요자재산출서" xfId="781"/>
    <cellStyle name="1_tree_터미널2_철거물량_수량집계-2002가수원(변경)_이설공 주요자재산출서_신일여고변경(1208)" xfId="782"/>
    <cellStyle name="1_tree_터미널2_철거물량_수량집계-2002가수원(변경)_이설공 주요자재산출서_신일여고변경(1208)_변경내역서(변경)" xfId="783"/>
    <cellStyle name="1_tree_터미널2_철거물량_신일여고변경(1208)" xfId="784"/>
    <cellStyle name="1_tree_터미널2_철거물량_신일여고변경(1208)_변경내역서(변경)" xfId="785"/>
    <cellStyle name="1_tree_터미널2_최종집계표" xfId="786"/>
    <cellStyle name="1_tree_터미널2_최종집계표_수량집계-2002가수원(변경)" xfId="787"/>
    <cellStyle name="1_tree_터미널2_최종집계표_수량집계-2002가수원(변경)_덕암고변경내역서(1027)" xfId="788"/>
    <cellStyle name="1_tree_터미널2_최종집계표_수량집계-2002가수원(변경)_덕암고변경내역서(1027)_신일여고변경(1208)" xfId="789"/>
    <cellStyle name="1_tree_터미널2_최종집계표_수량집계-2002가수원(변경)_덕암고변경내역서(1027)_신일여고변경(1208)_변경내역서(변경)" xfId="790"/>
    <cellStyle name="1_tree_터미널2_최종집계표_수량집계-2002가수원(변경)_변경내역서(1204)" xfId="791"/>
    <cellStyle name="1_tree_터미널2_최종집계표_수량집계-2002가수원(변경)_변경내역서(1204)_신일여고변경(1208)" xfId="792"/>
    <cellStyle name="1_tree_터미널2_최종집계표_수량집계-2002가수원(변경)_변경내역서(1204)_신일여고변경(1208)_변경내역서(변경)" xfId="793"/>
    <cellStyle name="1_tree_터미널2_최종집계표_수량집계-2002가수원(변경)_변경내역서(sample)" xfId="794"/>
    <cellStyle name="1_tree_터미널2_최종집계표_수량집계-2002가수원(변경)_변경내역서(sample)_신일여고변경(1208)" xfId="795"/>
    <cellStyle name="1_tree_터미널2_최종집계표_수량집계-2002가수원(변경)_변경내역서(sample)_신일여고변경(1208)_변경내역서(변경)" xfId="796"/>
    <cellStyle name="1_tree_터미널2_최종집계표_수량집계-2002가수원(변경)_변경내역서(변경)" xfId="797"/>
    <cellStyle name="1_tree_터미널2_최종집계표_수량집계-2002가수원(변경)_부여규암변경(1206)" xfId="798"/>
    <cellStyle name="1_tree_터미널2_최종집계표_수량집계-2002가수원(변경)_부여규암변경(1206)_신일여고변경(1208)" xfId="799"/>
    <cellStyle name="1_tree_터미널2_최종집계표_수량집계-2002가수원(변경)_부여규암변경(1206)_신일여고변경(1208)_변경내역서(변경)" xfId="800"/>
    <cellStyle name="1_tree_터미널2_최종집계표_수량집계-2002가수원(변경)_이설공 주요자재산출서" xfId="801"/>
    <cellStyle name="1_tree_터미널2_최종집계표_수량집계-2002가수원(변경)_이설공 주요자재산출서_신일여고변경(1208)" xfId="802"/>
    <cellStyle name="1_tree_터미널2_최종집계표_수량집계-2002가수원(변경)_이설공 주요자재산출서_신일여고변경(1208)_변경내역서(변경)" xfId="803"/>
    <cellStyle name="1_tree_터미널2_최종집계표_신일여고변경(1208)" xfId="804"/>
    <cellStyle name="1_tree_터미널2_최종집계표_신일여고변경(1208)_변경내역서(변경)" xfId="805"/>
    <cellStyle name="1_tree_한풍단위수량" xfId="806"/>
    <cellStyle name="1_tree_한풍단위수량_01맹암거-마사토포장" xfId="807"/>
    <cellStyle name="1_tree_한풍단위수량_01맹암거-마사토포장_신일여고변경(1208)" xfId="808"/>
    <cellStyle name="1_tree_한풍단위수량_01맹암거-마사토포장_신일여고변경(1208)_변경내역서(변경)" xfId="809"/>
    <cellStyle name="1_tree_한풍단위수량_02흄관길이및보호" xfId="810"/>
    <cellStyle name="1_tree_한풍단위수량_02흄관길이및보호_신일여고변경(1208)" xfId="811"/>
    <cellStyle name="1_tree_한풍단위수량_02흄관길이및보호_신일여고변경(1208)_변경내역서(변경)" xfId="812"/>
    <cellStyle name="1_tree_한풍단위수량_03암발생분" xfId="813"/>
    <cellStyle name="1_tree_한풍단위수량_03암발생분_신일여고변경(1208)" xfId="814"/>
    <cellStyle name="1_tree_한풍단위수량_03암발생분_신일여고변경(1208)_변경내역서(변경)" xfId="815"/>
    <cellStyle name="1_tree_한풍단위수량_갈산1구역최종집계" xfId="816"/>
    <cellStyle name="1_tree_한풍단위수량_갈산1구역최종집계_수량집계-2002가수원(변경)" xfId="817"/>
    <cellStyle name="1_tree_한풍단위수량_갈산1구역최종집계_수량집계-2002가수원(변경)_덕암고변경내역서(1027)" xfId="818"/>
    <cellStyle name="1_tree_한풍단위수량_갈산1구역최종집계_수량집계-2002가수원(변경)_덕암고변경내역서(1027)_신일여고변경(1208)" xfId="819"/>
    <cellStyle name="1_tree_한풍단위수량_갈산1구역최종집계_수량집계-2002가수원(변경)_덕암고변경내역서(1027)_신일여고변경(1208)_변경내역서(변경)" xfId="820"/>
    <cellStyle name="1_tree_한풍단위수량_갈산1구역최종집계_수량집계-2002가수원(변경)_변경내역서(1204)" xfId="821"/>
    <cellStyle name="1_tree_한풍단위수량_갈산1구역최종집계_수량집계-2002가수원(변경)_변경내역서(1204)_신일여고변경(1208)" xfId="822"/>
    <cellStyle name="1_tree_한풍단위수량_갈산1구역최종집계_수량집계-2002가수원(변경)_변경내역서(1204)_신일여고변경(1208)_변경내역서(변경)" xfId="823"/>
    <cellStyle name="1_tree_한풍단위수량_갈산1구역최종집계_수량집계-2002가수원(변경)_변경내역서(sample)" xfId="824"/>
    <cellStyle name="1_tree_한풍단위수량_갈산1구역최종집계_수량집계-2002가수원(변경)_변경내역서(sample)_신일여고변경(1208)" xfId="825"/>
    <cellStyle name="1_tree_한풍단위수량_갈산1구역최종집계_수량집계-2002가수원(변경)_변경내역서(sample)_신일여고변경(1208)_변경내역서(변경)" xfId="826"/>
    <cellStyle name="1_tree_한풍단위수량_갈산1구역최종집계_수량집계-2002가수원(변경)_변경내역서(변경)" xfId="827"/>
    <cellStyle name="1_tree_한풍단위수량_갈산1구역최종집계_수량집계-2002가수원(변경)_부여규암변경(1206)" xfId="828"/>
    <cellStyle name="1_tree_한풍단위수량_갈산1구역최종집계_수량집계-2002가수원(변경)_부여규암변경(1206)_신일여고변경(1208)" xfId="829"/>
    <cellStyle name="1_tree_한풍단위수량_갈산1구역최종집계_수량집계-2002가수원(변경)_부여규암변경(1206)_신일여고변경(1208)_변경내역서(변경)" xfId="830"/>
    <cellStyle name="1_tree_한풍단위수량_갈산1구역최종집계_수량집계-2002가수원(변경)_이설공 주요자재산출서" xfId="831"/>
    <cellStyle name="1_tree_한풍단위수량_갈산1구역최종집계_수량집계-2002가수원(변경)_이설공 주요자재산출서_신일여고변경(1208)" xfId="832"/>
    <cellStyle name="1_tree_한풍단위수량_갈산1구역최종집계_수량집계-2002가수원(변경)_이설공 주요자재산출서_신일여고변경(1208)_변경내역서(변경)" xfId="833"/>
    <cellStyle name="1_tree_한풍단위수량_갈산1구역최종집계_신일여고변경(1208)" xfId="834"/>
    <cellStyle name="1_tree_한풍단위수량_갈산1구역최종집계_신일여고변경(1208)_변경내역서(변경)" xfId="835"/>
    <cellStyle name="1_tree_한풍단위수량_덕암고변경내역서(1027)" xfId="836"/>
    <cellStyle name="1_tree_한풍단위수량_덕암고변경내역서(1027)_신일여고변경(1208)" xfId="837"/>
    <cellStyle name="1_tree_한풍단위수량_덕암고변경내역서(1027)_신일여고변경(1208)_변경내역서(변경)" xfId="838"/>
    <cellStyle name="1_tree_한풍단위수량_도곡집계표" xfId="839"/>
    <cellStyle name="1_tree_한풍단위수량_도곡집계표_수량집계-2002가수원(변경)" xfId="840"/>
    <cellStyle name="1_tree_한풍단위수량_도곡집계표_수량집계-2002가수원(변경)_덕암고변경내역서(1027)" xfId="841"/>
    <cellStyle name="1_tree_한풍단위수량_도곡집계표_수량집계-2002가수원(변경)_덕암고변경내역서(1027)_신일여고변경(1208)" xfId="842"/>
    <cellStyle name="1_tree_한풍단위수량_도곡집계표_수량집계-2002가수원(변경)_덕암고변경내역서(1027)_신일여고변경(1208)_변경내역서(변경)" xfId="843"/>
    <cellStyle name="1_tree_한풍단위수량_도곡집계표_수량집계-2002가수원(변경)_변경내역서(1204)" xfId="844"/>
    <cellStyle name="1_tree_한풍단위수량_도곡집계표_수량집계-2002가수원(변경)_변경내역서(1204)_신일여고변경(1208)" xfId="845"/>
    <cellStyle name="1_tree_한풍단위수량_도곡집계표_수량집계-2002가수원(변경)_변경내역서(1204)_신일여고변경(1208)_변경내역서(변경)" xfId="846"/>
    <cellStyle name="1_tree_한풍단위수량_도곡집계표_수량집계-2002가수원(변경)_변경내역서(sample)" xfId="847"/>
    <cellStyle name="1_tree_한풍단위수량_도곡집계표_수량집계-2002가수원(변경)_변경내역서(sample)_신일여고변경(1208)" xfId="848"/>
    <cellStyle name="1_tree_한풍단위수량_도곡집계표_수량집계-2002가수원(변경)_변경내역서(sample)_신일여고변경(1208)_변경내역서(변경)" xfId="849"/>
    <cellStyle name="1_tree_한풍단위수량_도곡집계표_수량집계-2002가수원(변경)_변경내역서(변경)" xfId="850"/>
    <cellStyle name="1_tree_한풍단위수량_도곡집계표_수량집계-2002가수원(변경)_부여규암변경(1206)" xfId="851"/>
    <cellStyle name="1_tree_한풍단위수량_도곡집계표_수량집계-2002가수원(변경)_부여규암변경(1206)_신일여고변경(1208)" xfId="852"/>
    <cellStyle name="1_tree_한풍단위수량_도곡집계표_수량집계-2002가수원(변경)_부여규암변경(1206)_신일여고변경(1208)_변경내역서(변경)" xfId="853"/>
    <cellStyle name="1_tree_한풍단위수량_도곡집계표_수량집계-2002가수원(변경)_이설공 주요자재산출서" xfId="854"/>
    <cellStyle name="1_tree_한풍단위수량_도곡집계표_수량집계-2002가수원(변경)_이설공 주요자재산출서_신일여고변경(1208)" xfId="855"/>
    <cellStyle name="1_tree_한풍단위수량_도곡집계표_수량집계-2002가수원(변경)_이설공 주요자재산출서_신일여고변경(1208)_변경내역서(변경)" xfId="856"/>
    <cellStyle name="1_tree_한풍단위수량_도곡집계표_신일여고변경(1208)" xfId="857"/>
    <cellStyle name="1_tree_한풍단위수량_도곡집계표_신일여고변경(1208)_변경내역서(변경)" xfId="858"/>
    <cellStyle name="1_tree_한풍단위수량_변경내역서" xfId="859"/>
    <cellStyle name="1_tree_한풍단위수량_변경내역서(1204)" xfId="860"/>
    <cellStyle name="1_tree_한풍단위수량_변경내역서(1204)_신일여고변경(1208)" xfId="861"/>
    <cellStyle name="1_tree_한풍단위수량_변경내역서(1204)_신일여고변경(1208)_변경내역서(변경)" xfId="862"/>
    <cellStyle name="1_tree_한풍단위수량_변경내역서(sample)" xfId="863"/>
    <cellStyle name="1_tree_한풍단위수량_변경내역서(sample)_신일여고변경(1208)" xfId="864"/>
    <cellStyle name="1_tree_한풍단위수량_변경내역서(sample)_신일여고변경(1208)_변경내역서(변경)" xfId="865"/>
    <cellStyle name="1_tree_한풍단위수량_변경내역서(변경)" xfId="866"/>
    <cellStyle name="1_tree_한풍단위수량_변경내역서_신일여고변경(1208)" xfId="867"/>
    <cellStyle name="1_tree_한풍단위수량_변경내역서_신일여고변경(1208)_변경내역서(변경)" xfId="868"/>
    <cellStyle name="1_tree_한풍단위수량_변경분-내역서" xfId="869"/>
    <cellStyle name="1_tree_한풍단위수량_변경분-내역서_신일여고변경(1208)" xfId="870"/>
    <cellStyle name="1_tree_한풍단위수량_변경분-내역서_신일여고변경(1208)_변경내역서(변경)" xfId="871"/>
    <cellStyle name="1_tree_한풍단위수량_부여규암변경(1206)" xfId="872"/>
    <cellStyle name="1_tree_한풍단위수량_부여규암변경(1206)_신일여고변경(1208)" xfId="873"/>
    <cellStyle name="1_tree_한풍단위수량_부여규암변경(1206)_신일여고변경(1208)_변경내역서(변경)" xfId="874"/>
    <cellStyle name="1_tree_한풍단위수량_수량집계(금회분)" xfId="875"/>
    <cellStyle name="1_tree_한풍단위수량_수량집계(금회분)_수량집계-2002가수원(변경)" xfId="876"/>
    <cellStyle name="1_tree_한풍단위수량_수량집계(금회분)_수량집계-2002가수원(변경)_덕암고변경내역서(1027)" xfId="877"/>
    <cellStyle name="1_tree_한풍단위수량_수량집계(금회분)_수량집계-2002가수원(변경)_덕암고변경내역서(1027)_신일여고변경(1208)" xfId="878"/>
    <cellStyle name="1_tree_한풍단위수량_수량집계(금회분)_수량집계-2002가수원(변경)_덕암고변경내역서(1027)_신일여고변경(1208)_변경내역서(변경)" xfId="879"/>
    <cellStyle name="1_tree_한풍단위수량_수량집계(금회분)_수량집계-2002가수원(변경)_변경내역서(1204)" xfId="880"/>
    <cellStyle name="1_tree_한풍단위수량_수량집계(금회분)_수량집계-2002가수원(변경)_변경내역서(1204)_신일여고변경(1208)" xfId="881"/>
    <cellStyle name="1_tree_한풍단위수량_수량집계(금회분)_수량집계-2002가수원(변경)_변경내역서(1204)_신일여고변경(1208)_변경내역서(변경)" xfId="882"/>
    <cellStyle name="1_tree_한풍단위수량_수량집계(금회분)_수량집계-2002가수원(변경)_변경내역서(sample)" xfId="883"/>
    <cellStyle name="1_tree_한풍단위수량_수량집계(금회분)_수량집계-2002가수원(변경)_변경내역서(sample)_신일여고변경(1208)" xfId="884"/>
    <cellStyle name="1_tree_한풍단위수량_수량집계(금회분)_수량집계-2002가수원(변경)_변경내역서(sample)_신일여고변경(1208)_변경내역서(변경)" xfId="885"/>
    <cellStyle name="1_tree_한풍단위수량_수량집계(금회분)_수량집계-2002가수원(변경)_변경내역서(변경)" xfId="886"/>
    <cellStyle name="1_tree_한풍단위수량_수량집계(금회분)_수량집계-2002가수원(변경)_부여규암변경(1206)" xfId="887"/>
    <cellStyle name="1_tree_한풍단위수량_수량집계(금회분)_수량집계-2002가수원(변경)_부여규암변경(1206)_신일여고변경(1208)" xfId="888"/>
    <cellStyle name="1_tree_한풍단위수량_수량집계(금회분)_수량집계-2002가수원(변경)_부여규암변경(1206)_신일여고변경(1208)_변경내역서(변경)" xfId="889"/>
    <cellStyle name="1_tree_한풍단위수량_수량집계(금회분)_수량집계-2002가수원(변경)_이설공 주요자재산출서" xfId="890"/>
    <cellStyle name="1_tree_한풍단위수량_수량집계(금회분)_수량집계-2002가수원(변경)_이설공 주요자재산출서_신일여고변경(1208)" xfId="891"/>
    <cellStyle name="1_tree_한풍단위수량_수량집계(금회분)_수량집계-2002가수원(변경)_이설공 주요자재산출서_신일여고변경(1208)_변경내역서(변경)" xfId="892"/>
    <cellStyle name="1_tree_한풍단위수량_수량집계(금회분)_신일여고변경(1208)" xfId="893"/>
    <cellStyle name="1_tree_한풍단위수량_수량집계(금회분)_신일여고변경(1208)_변경내역서(변경)" xfId="894"/>
    <cellStyle name="1_tree_한풍단위수량_수량집계-2002가수원 (version 2)" xfId="895"/>
    <cellStyle name="1_tree_한풍단위수량_수량집계-2002가수원 (version 2)_덕암고변경내역서(1027)" xfId="896"/>
    <cellStyle name="1_tree_한풍단위수량_수량집계-2002가수원 (version 2)_덕암고변경내역서(1027)_신일여고변경(1208)" xfId="897"/>
    <cellStyle name="1_tree_한풍단위수량_수량집계-2002가수원 (version 2)_덕암고변경내역서(1027)_신일여고변경(1208)_변경내역서(변경)" xfId="898"/>
    <cellStyle name="1_tree_한풍단위수량_수량집계-2002가수원 (version 2)_변경내역서(1204)" xfId="899"/>
    <cellStyle name="1_tree_한풍단위수량_수량집계-2002가수원 (version 2)_변경내역서(1204)_신일여고변경(1208)" xfId="900"/>
    <cellStyle name="1_tree_한풍단위수량_수량집계-2002가수원 (version 2)_변경내역서(1204)_신일여고변경(1208)_변경내역서(변경)" xfId="901"/>
    <cellStyle name="1_tree_한풍단위수량_수량집계-2002가수원 (version 2)_변경내역서(sample)" xfId="902"/>
    <cellStyle name="1_tree_한풍단위수량_수량집계-2002가수원 (version 2)_변경내역서(sample)_신일여고변경(1208)" xfId="903"/>
    <cellStyle name="1_tree_한풍단위수량_수량집계-2002가수원 (version 2)_변경내역서(sample)_신일여고변경(1208)_변경내역서(변경)" xfId="904"/>
    <cellStyle name="1_tree_한풍단위수량_수량집계-2002가수원 (version 2)_변경내역서(변경)" xfId="905"/>
    <cellStyle name="1_tree_한풍단위수량_수량집계-2002가수원 (version 2)_부여규암변경(1206)" xfId="906"/>
    <cellStyle name="1_tree_한풍단위수량_수량집계-2002가수원 (version 2)_부여규암변경(1206)_신일여고변경(1208)" xfId="907"/>
    <cellStyle name="1_tree_한풍단위수량_수량집계-2002가수원 (version 2)_부여규암변경(1206)_신일여고변경(1208)_변경내역서(변경)" xfId="908"/>
    <cellStyle name="1_tree_한풍단위수량_수량집계-2002가수원 (version 2)_이설공 주요자재산출서" xfId="909"/>
    <cellStyle name="1_tree_한풍단위수량_수량집계-2002가수원 (version 2)_이설공 주요자재산출서_신일여고변경(1208)" xfId="910"/>
    <cellStyle name="1_tree_한풍단위수량_수량집계-2002가수원 (version 2)_이설공 주요자재산출서_신일여고변경(1208)_변경내역서(변경)" xfId="911"/>
    <cellStyle name="1_tree_한풍단위수량_수량집계-정읍" xfId="912"/>
    <cellStyle name="1_tree_한풍단위수량_수량집계-정읍_덕암고변경내역서(1027)" xfId="913"/>
    <cellStyle name="1_tree_한풍단위수량_수량집계-정읍_덕암고변경내역서(1027)_신일여고변경(1208)" xfId="914"/>
    <cellStyle name="1_tree_한풍단위수량_수량집계-정읍_덕암고변경내역서(1027)_신일여고변경(1208)_변경내역서(변경)" xfId="915"/>
    <cellStyle name="1_tree_한풍단위수량_수량집계-정읍_변경내역서(1204)" xfId="916"/>
    <cellStyle name="1_tree_한풍단위수량_수량집계-정읍_변경내역서(1204)_신일여고변경(1208)" xfId="917"/>
    <cellStyle name="1_tree_한풍단위수량_수량집계-정읍_변경내역서(1204)_신일여고변경(1208)_변경내역서(변경)" xfId="918"/>
    <cellStyle name="1_tree_한풍단위수량_수량집계-정읍_변경내역서(sample)" xfId="919"/>
    <cellStyle name="1_tree_한풍단위수량_수량집계-정읍_변경내역서(sample)_신일여고변경(1208)" xfId="920"/>
    <cellStyle name="1_tree_한풍단위수량_수량집계-정읍_변경내역서(sample)_신일여고변경(1208)_변경내역서(변경)" xfId="921"/>
    <cellStyle name="1_tree_한풍단위수량_수량집계-정읍_변경내역서(변경)" xfId="922"/>
    <cellStyle name="1_tree_한풍단위수량_수량집계-정읍_부여규암변경(1206)" xfId="923"/>
    <cellStyle name="1_tree_한풍단위수량_수량집계-정읍_부여규암변경(1206)_신일여고변경(1208)" xfId="924"/>
    <cellStyle name="1_tree_한풍단위수량_수량집계-정읍_부여규암변경(1206)_신일여고변경(1208)_변경내역서(변경)" xfId="925"/>
    <cellStyle name="1_tree_한풍단위수량_수량집계-정읍_이설공 주요자재산출서" xfId="926"/>
    <cellStyle name="1_tree_한풍단위수량_수량집계-정읍_이설공 주요자재산출서_신일여고변경(1208)" xfId="927"/>
    <cellStyle name="1_tree_한풍단위수량_수량집계-정읍_이설공 주요자재산출서_신일여고변경(1208)_변경내역서(변경)" xfId="928"/>
    <cellStyle name="1_tree_한풍단위수량_수량집계최종-구로중" xfId="929"/>
    <cellStyle name="1_tree_한풍단위수량_수량집계최종-구로중_덕암고변경내역서(1027)" xfId="930"/>
    <cellStyle name="1_tree_한풍단위수량_수량집계최종-구로중_덕암고변경내역서(1027)_신일여고변경(1208)" xfId="931"/>
    <cellStyle name="1_tree_한풍단위수량_수량집계최종-구로중_덕암고변경내역서(1027)_신일여고변경(1208)_변경내역서(변경)" xfId="932"/>
    <cellStyle name="1_tree_한풍단위수량_수량집계최종-구로중_변경내역서(1204)" xfId="933"/>
    <cellStyle name="1_tree_한풍단위수량_수량집계최종-구로중_변경내역서(1204)_신일여고변경(1208)" xfId="934"/>
    <cellStyle name="1_tree_한풍단위수량_수량집계최종-구로중_변경내역서(1204)_신일여고변경(1208)_변경내역서(변경)" xfId="935"/>
    <cellStyle name="1_tree_한풍단위수량_수량집계최종-구로중_변경내역서(sample)" xfId="936"/>
    <cellStyle name="1_tree_한풍단위수량_수량집계최종-구로중_변경내역서(sample)_신일여고변경(1208)" xfId="937"/>
    <cellStyle name="1_tree_한풍단위수량_수량집계최종-구로중_변경내역서(sample)_신일여고변경(1208)_변경내역서(변경)" xfId="938"/>
    <cellStyle name="1_tree_한풍단위수량_수량집계최종-구로중_변경내역서(변경)" xfId="939"/>
    <cellStyle name="1_tree_한풍단위수량_수량집계최종-구로중_부여규암변경(1206)" xfId="940"/>
    <cellStyle name="1_tree_한풍단위수량_수량집계최종-구로중_부여규암변경(1206)_신일여고변경(1208)" xfId="941"/>
    <cellStyle name="1_tree_한풍단위수량_수량집계최종-구로중_부여규암변경(1206)_신일여고변경(1208)_변경내역서(변경)" xfId="942"/>
    <cellStyle name="1_tree_한풍단위수량_수량집계최종-구로중_이설공 주요자재산출서" xfId="943"/>
    <cellStyle name="1_tree_한풍단위수량_수량집계최종-구로중_이설공 주요자재산출서_신일여고변경(1208)" xfId="944"/>
    <cellStyle name="1_tree_한풍단위수량_수량집계최종-구로중_이설공 주요자재산출서_신일여고변경(1208)_변경내역서(변경)" xfId="945"/>
    <cellStyle name="1_tree_한풍단위수량_수량집계최종-구미1대" xfId="946"/>
    <cellStyle name="1_tree_한풍단위수량_수량집계최종-구미1대_덕암고변경내역서(1027)" xfId="947"/>
    <cellStyle name="1_tree_한풍단위수량_수량집계최종-구미1대_덕암고변경내역서(1027)_신일여고변경(1208)" xfId="948"/>
    <cellStyle name="1_tree_한풍단위수량_수량집계최종-구미1대_덕암고변경내역서(1027)_신일여고변경(1208)_변경내역서(변경)" xfId="949"/>
    <cellStyle name="1_tree_한풍단위수량_수량집계최종-구미1대_변경내역서(1204)" xfId="950"/>
    <cellStyle name="1_tree_한풍단위수량_수량집계최종-구미1대_변경내역서(1204)_신일여고변경(1208)" xfId="951"/>
    <cellStyle name="1_tree_한풍단위수량_수량집계최종-구미1대_변경내역서(1204)_신일여고변경(1208)_변경내역서(변경)" xfId="952"/>
    <cellStyle name="1_tree_한풍단위수량_수량집계최종-구미1대_변경내역서(sample)" xfId="953"/>
    <cellStyle name="1_tree_한풍단위수량_수량집계최종-구미1대_변경내역서(sample)_신일여고변경(1208)" xfId="954"/>
    <cellStyle name="1_tree_한풍단위수량_수량집계최종-구미1대_변경내역서(sample)_신일여고변경(1208)_변경내역서(변경)" xfId="955"/>
    <cellStyle name="1_tree_한풍단위수량_수량집계최종-구미1대_변경내역서(변경)" xfId="956"/>
    <cellStyle name="1_tree_한풍단위수량_수량집계최종-구미1대_부여규암변경(1206)" xfId="957"/>
    <cellStyle name="1_tree_한풍단위수량_수량집계최종-구미1대_부여규암변경(1206)_신일여고변경(1208)" xfId="958"/>
    <cellStyle name="1_tree_한풍단위수량_수량집계최종-구미1대_부여규암변경(1206)_신일여고변경(1208)_변경내역서(변경)" xfId="959"/>
    <cellStyle name="1_tree_한풍단위수량_수량집계최종-구미1대_이설공 주요자재산출서" xfId="960"/>
    <cellStyle name="1_tree_한풍단위수량_수량집계최종-구미1대_이설공 주요자재산출서_신일여고변경(1208)" xfId="961"/>
    <cellStyle name="1_tree_한풍단위수량_수량집계최종-구미1대_이설공 주요자재산출서_신일여고변경(1208)_변경내역서(변경)" xfId="962"/>
    <cellStyle name="1_tree_한풍단위수량_수량집계최종-모전초등" xfId="963"/>
    <cellStyle name="1_tree_한풍단위수량_수량집계최종-모전초등_신일여고변경(1208)" xfId="964"/>
    <cellStyle name="1_tree_한풍단위수량_수량집계최종-모전초등_신일여고변경(1208)_변경내역서(변경)" xfId="965"/>
    <cellStyle name="1_tree_한풍단위수량_수량집계최종-사상변경" xfId="966"/>
    <cellStyle name="1_tree_한풍단위수량_수량집계최종-사상변경_신일여고변경(1208)" xfId="967"/>
    <cellStyle name="1_tree_한풍단위수량_수량집계최종-사상변경_신일여고변경(1208)_변경내역서(변경)" xfId="968"/>
    <cellStyle name="1_tree_한풍단위수량_수량집계최종-진안" xfId="969"/>
    <cellStyle name="1_tree_한풍단위수량_수량집계최종-진안_덕암고변경내역서(1027)" xfId="970"/>
    <cellStyle name="1_tree_한풍단위수량_수량집계최종-진안_덕암고변경내역서(1027)_신일여고변경(1208)" xfId="971"/>
    <cellStyle name="1_tree_한풍단위수량_수량집계최종-진안_덕암고변경내역서(1027)_신일여고변경(1208)_변경내역서(변경)" xfId="972"/>
    <cellStyle name="1_tree_한풍단위수량_수량집계최종-진안_변경내역서(1204)" xfId="973"/>
    <cellStyle name="1_tree_한풍단위수량_수량집계최종-진안_변경내역서(1204)_신일여고변경(1208)" xfId="974"/>
    <cellStyle name="1_tree_한풍단위수량_수량집계최종-진안_변경내역서(1204)_신일여고변경(1208)_변경내역서(변경)" xfId="975"/>
    <cellStyle name="1_tree_한풍단위수량_수량집계최종-진안_변경내역서(sample)" xfId="976"/>
    <cellStyle name="1_tree_한풍단위수량_수량집계최종-진안_변경내역서(sample)_신일여고변경(1208)" xfId="977"/>
    <cellStyle name="1_tree_한풍단위수량_수량집계최종-진안_변경내역서(sample)_신일여고변경(1208)_변경내역서(변경)" xfId="978"/>
    <cellStyle name="1_tree_한풍단위수량_수량집계최종-진안_변경내역서(변경)" xfId="979"/>
    <cellStyle name="1_tree_한풍단위수량_수량집계최종-진안_부여규암변경(1206)" xfId="980"/>
    <cellStyle name="1_tree_한풍단위수량_수량집계최종-진안_부여규암변경(1206)_신일여고변경(1208)" xfId="981"/>
    <cellStyle name="1_tree_한풍단위수량_수량집계최종-진안_부여규암변경(1206)_신일여고변경(1208)_변경내역서(변경)" xfId="982"/>
    <cellStyle name="1_tree_한풍단위수량_수량집계최종-진안_이설공 주요자재산출서" xfId="983"/>
    <cellStyle name="1_tree_한풍단위수량_수량집계최종-진안_이설공 주요자재산출서_신일여고변경(1208)" xfId="984"/>
    <cellStyle name="1_tree_한풍단위수량_수량집계최종-진안_이설공 주요자재산출서_신일여고변경(1208)_변경내역서(변경)" xfId="985"/>
    <cellStyle name="1_tree_한풍단위수량_이리수량집계" xfId="986"/>
    <cellStyle name="1_tree_한풍단위수량_이리수량집계_수량집계-2002가수원(변경)" xfId="987"/>
    <cellStyle name="1_tree_한풍단위수량_이리수량집계_수량집계-2002가수원(변경)_덕암고변경내역서(1027)" xfId="988"/>
    <cellStyle name="1_tree_한풍단위수량_이리수량집계_수량집계-2002가수원(변경)_덕암고변경내역서(1027)_신일여고변경(1208)" xfId="989"/>
    <cellStyle name="1_tree_한풍단위수량_이리수량집계_수량집계-2002가수원(변경)_덕암고변경내역서(1027)_신일여고변경(1208)_변경내역서(변경)" xfId="990"/>
    <cellStyle name="1_tree_한풍단위수량_이리수량집계_수량집계-2002가수원(변경)_변경내역서(1204)" xfId="991"/>
    <cellStyle name="1_tree_한풍단위수량_이리수량집계_수량집계-2002가수원(변경)_변경내역서(1204)_신일여고변경(1208)" xfId="992"/>
    <cellStyle name="1_tree_한풍단위수량_이리수량집계_수량집계-2002가수원(변경)_변경내역서(1204)_신일여고변경(1208)_변경내역서(변경)" xfId="993"/>
    <cellStyle name="1_tree_한풍단위수량_이리수량집계_수량집계-2002가수원(변경)_변경내역서(sample)" xfId="994"/>
    <cellStyle name="1_tree_한풍단위수량_이리수량집계_수량집계-2002가수원(변경)_변경내역서(sample)_신일여고변경(1208)" xfId="995"/>
    <cellStyle name="1_tree_한풍단위수량_이리수량집계_수량집계-2002가수원(변경)_변경내역서(sample)_신일여고변경(1208)_변경내역서(변경)" xfId="996"/>
    <cellStyle name="1_tree_한풍단위수량_이리수량집계_수량집계-2002가수원(변경)_변경내역서(변경)" xfId="997"/>
    <cellStyle name="1_tree_한풍단위수량_이리수량집계_수량집계-2002가수원(변경)_부여규암변경(1206)" xfId="998"/>
    <cellStyle name="1_tree_한풍단위수량_이리수량집계_수량집계-2002가수원(변경)_부여규암변경(1206)_신일여고변경(1208)" xfId="999"/>
    <cellStyle name="1_tree_한풍단위수량_이리수량집계_수량집계-2002가수원(변경)_부여규암변경(1206)_신일여고변경(1208)_변경내역서(변경)" xfId="1000"/>
    <cellStyle name="1_tree_한풍단위수량_이리수량집계_수량집계-2002가수원(변경)_이설공 주요자재산출서" xfId="1001"/>
    <cellStyle name="1_tree_한풍단위수량_이리수량집계_수량집계-2002가수원(변경)_이설공 주요자재산출서_신일여고변경(1208)" xfId="1002"/>
    <cellStyle name="1_tree_한풍단위수량_이리수량집계_수량집계-2002가수원(변경)_이설공 주요자재산출서_신일여고변경(1208)_변경내역서(변경)" xfId="1003"/>
    <cellStyle name="1_tree_한풍단위수량_이리수량집계_신일여고변경(1208)" xfId="1004"/>
    <cellStyle name="1_tree_한풍단위수량_이리수량집계_신일여고변경(1208)_변경내역서(변경)" xfId="1005"/>
    <cellStyle name="1_tree_한풍단위수량_이설공 주요자재산출서" xfId="1006"/>
    <cellStyle name="1_tree_한풍단위수량_이설공 주요자재산출서_신일여고변경(1208)" xfId="1007"/>
    <cellStyle name="1_tree_한풍단위수량_이설공 주요자재산출서_신일여고변경(1208)_변경내역서(변경)" xfId="1008"/>
    <cellStyle name="1_tree_한풍단위수량_철거물량" xfId="1009"/>
    <cellStyle name="1_tree_한풍단위수량_철거물량_수량집계-2002가수원(변경)" xfId="1010"/>
    <cellStyle name="1_tree_한풍단위수량_철거물량_수량집계-2002가수원(변경)_덕암고변경내역서(1027)" xfId="1011"/>
    <cellStyle name="1_tree_한풍단위수량_철거물량_수량집계-2002가수원(변경)_덕암고변경내역서(1027)_신일여고변경(1208)" xfId="1012"/>
    <cellStyle name="1_tree_한풍단위수량_철거물량_수량집계-2002가수원(변경)_덕암고변경내역서(1027)_신일여고변경(1208)_변경내역서(변경)" xfId="1013"/>
    <cellStyle name="1_tree_한풍단위수량_철거물량_수량집계-2002가수원(변경)_변경내역서(1204)" xfId="1014"/>
    <cellStyle name="1_tree_한풍단위수량_철거물량_수량집계-2002가수원(변경)_변경내역서(1204)_신일여고변경(1208)" xfId="1015"/>
    <cellStyle name="1_tree_한풍단위수량_철거물량_수량집계-2002가수원(변경)_변경내역서(1204)_신일여고변경(1208)_변경내역서(변경)" xfId="1016"/>
    <cellStyle name="1_tree_한풍단위수량_철거물량_수량집계-2002가수원(변경)_변경내역서(sample)" xfId="1017"/>
    <cellStyle name="1_tree_한풍단위수량_철거물량_수량집계-2002가수원(변경)_변경내역서(sample)_신일여고변경(1208)" xfId="1018"/>
    <cellStyle name="1_tree_한풍단위수량_철거물량_수량집계-2002가수원(변경)_변경내역서(sample)_신일여고변경(1208)_변경내역서(변경)" xfId="1019"/>
    <cellStyle name="1_tree_한풍단위수량_철거물량_수량집계-2002가수원(변경)_변경내역서(변경)" xfId="1020"/>
    <cellStyle name="1_tree_한풍단위수량_철거물량_수량집계-2002가수원(변경)_부여규암변경(1206)" xfId="1021"/>
    <cellStyle name="1_tree_한풍단위수량_철거물량_수량집계-2002가수원(변경)_부여규암변경(1206)_신일여고변경(1208)" xfId="1022"/>
    <cellStyle name="1_tree_한풍단위수량_철거물량_수량집계-2002가수원(변경)_부여규암변경(1206)_신일여고변경(1208)_변경내역서(변경)" xfId="1023"/>
    <cellStyle name="1_tree_한풍단위수량_철거물량_수량집계-2002가수원(변경)_이설공 주요자재산출서" xfId="1024"/>
    <cellStyle name="1_tree_한풍단위수량_철거물량_수량집계-2002가수원(변경)_이설공 주요자재산출서_신일여고변경(1208)" xfId="1025"/>
    <cellStyle name="1_tree_한풍단위수량_철거물량_수량집계-2002가수원(변경)_이설공 주요자재산출서_신일여고변경(1208)_변경내역서(변경)" xfId="1026"/>
    <cellStyle name="1_tree_한풍단위수량_철거물량_신일여고변경(1208)" xfId="1027"/>
    <cellStyle name="1_tree_한풍단위수량_철거물량_신일여고변경(1208)_변경내역서(변경)" xfId="1028"/>
    <cellStyle name="1_tree_한풍단위수량_최종집계표" xfId="1029"/>
    <cellStyle name="1_tree_한풍단위수량_최종집계표_수량집계-2002가수원(변경)" xfId="1030"/>
    <cellStyle name="1_tree_한풍단위수량_최종집계표_수량집계-2002가수원(변경)_덕암고변경내역서(1027)" xfId="1031"/>
    <cellStyle name="1_tree_한풍단위수량_최종집계표_수량집계-2002가수원(변경)_덕암고변경내역서(1027)_신일여고변경(1208)" xfId="1032"/>
    <cellStyle name="1_tree_한풍단위수량_최종집계표_수량집계-2002가수원(변경)_덕암고변경내역서(1027)_신일여고변경(1208)_변경내역서(변경)" xfId="1033"/>
    <cellStyle name="1_tree_한풍단위수량_최종집계표_수량집계-2002가수원(변경)_변경내역서(1204)" xfId="1034"/>
    <cellStyle name="1_tree_한풍단위수량_최종집계표_수량집계-2002가수원(변경)_변경내역서(1204)_신일여고변경(1208)" xfId="1035"/>
    <cellStyle name="1_tree_한풍단위수량_최종집계표_수량집계-2002가수원(변경)_변경내역서(1204)_신일여고변경(1208)_변경내역서(변경)" xfId="1036"/>
    <cellStyle name="1_tree_한풍단위수량_최종집계표_수량집계-2002가수원(변경)_변경내역서(sample)" xfId="1037"/>
    <cellStyle name="1_tree_한풍단위수량_최종집계표_수량집계-2002가수원(변경)_변경내역서(sample)_신일여고변경(1208)" xfId="1038"/>
    <cellStyle name="1_tree_한풍단위수량_최종집계표_수량집계-2002가수원(변경)_변경내역서(sample)_신일여고변경(1208)_변경내역서(변경)" xfId="1039"/>
    <cellStyle name="1_tree_한풍단위수량_최종집계표_수량집계-2002가수원(변경)_변경내역서(변경)" xfId="1040"/>
    <cellStyle name="1_tree_한풍단위수량_최종집계표_수량집계-2002가수원(변경)_부여규암변경(1206)" xfId="1041"/>
    <cellStyle name="1_tree_한풍단위수량_최종집계표_수량집계-2002가수원(변경)_부여규암변경(1206)_신일여고변경(1208)" xfId="1042"/>
    <cellStyle name="1_tree_한풍단위수량_최종집계표_수량집계-2002가수원(변경)_부여규암변경(1206)_신일여고변경(1208)_변경내역서(변경)" xfId="1043"/>
    <cellStyle name="1_tree_한풍단위수량_최종집계표_수량집계-2002가수원(변경)_이설공 주요자재산출서" xfId="1044"/>
    <cellStyle name="1_tree_한풍단위수량_최종집계표_수량집계-2002가수원(변경)_이설공 주요자재산출서_신일여고변경(1208)" xfId="1045"/>
    <cellStyle name="1_tree_한풍단위수량_최종집계표_수량집계-2002가수원(변경)_이설공 주요자재산출서_신일여고변경(1208)_변경내역서(변경)" xfId="1046"/>
    <cellStyle name="1_tree_한풍단위수량_최종집계표_신일여고변경(1208)" xfId="1047"/>
    <cellStyle name="1_tree_한풍단위수량_최종집계표_신일여고변경(1208)_변경내역서(변경)" xfId="1048"/>
    <cellStyle name="1_tree_한풍집계" xfId="1049"/>
    <cellStyle name="1_tree_한풍집계_01맹암거-마사토포장" xfId="1050"/>
    <cellStyle name="1_tree_한풍집계_01맹암거-마사토포장_신일여고변경(1208)" xfId="1051"/>
    <cellStyle name="1_tree_한풍집계_01맹암거-마사토포장_신일여고변경(1208)_변경내역서(변경)" xfId="1052"/>
    <cellStyle name="1_tree_한풍집계_02흄관길이및보호" xfId="1053"/>
    <cellStyle name="1_tree_한풍집계_02흄관길이및보호_신일여고변경(1208)" xfId="1054"/>
    <cellStyle name="1_tree_한풍집계_02흄관길이및보호_신일여고변경(1208)_변경내역서(변경)" xfId="1055"/>
    <cellStyle name="1_tree_한풍집계_03암발생분" xfId="1056"/>
    <cellStyle name="1_tree_한풍집계_03암발생분_신일여고변경(1208)" xfId="1057"/>
    <cellStyle name="1_tree_한풍집계_03암발생분_신일여고변경(1208)_변경내역서(변경)" xfId="1058"/>
    <cellStyle name="1_tree_한풍집계_갈산1구역최종집계" xfId="1059"/>
    <cellStyle name="1_tree_한풍집계_갈산1구역최종집계_수량집계-2002가수원(변경)" xfId="1060"/>
    <cellStyle name="1_tree_한풍집계_갈산1구역최종집계_수량집계-2002가수원(변경)_덕암고변경내역서(1027)" xfId="1061"/>
    <cellStyle name="1_tree_한풍집계_갈산1구역최종집계_수량집계-2002가수원(변경)_덕암고변경내역서(1027)_신일여고변경(1208)" xfId="1062"/>
    <cellStyle name="1_tree_한풍집계_갈산1구역최종집계_수량집계-2002가수원(변경)_덕암고변경내역서(1027)_신일여고변경(1208)_변경내역서(변경)" xfId="1063"/>
    <cellStyle name="1_tree_한풍집계_갈산1구역최종집계_수량집계-2002가수원(변경)_변경내역서(1204)" xfId="1064"/>
    <cellStyle name="1_tree_한풍집계_갈산1구역최종집계_수량집계-2002가수원(변경)_변경내역서(1204)_신일여고변경(1208)" xfId="1065"/>
    <cellStyle name="1_tree_한풍집계_갈산1구역최종집계_수량집계-2002가수원(변경)_변경내역서(1204)_신일여고변경(1208)_변경내역서(변경)" xfId="1066"/>
    <cellStyle name="1_tree_한풍집계_갈산1구역최종집계_수량집계-2002가수원(변경)_변경내역서(sample)" xfId="1067"/>
    <cellStyle name="1_tree_한풍집계_갈산1구역최종집계_수량집계-2002가수원(변경)_변경내역서(sample)_신일여고변경(1208)" xfId="1068"/>
    <cellStyle name="1_tree_한풍집계_갈산1구역최종집계_수량집계-2002가수원(변경)_변경내역서(sample)_신일여고변경(1208)_변경내역서(변경)" xfId="1069"/>
    <cellStyle name="1_tree_한풍집계_갈산1구역최종집계_수량집계-2002가수원(변경)_변경내역서(변경)" xfId="1070"/>
    <cellStyle name="1_tree_한풍집계_갈산1구역최종집계_수량집계-2002가수원(변경)_부여규암변경(1206)" xfId="1071"/>
    <cellStyle name="1_tree_한풍집계_갈산1구역최종집계_수량집계-2002가수원(변경)_부여규암변경(1206)_신일여고변경(1208)" xfId="1072"/>
    <cellStyle name="1_tree_한풍집계_갈산1구역최종집계_수량집계-2002가수원(변경)_부여규암변경(1206)_신일여고변경(1208)_변경내역서(변경)" xfId="1073"/>
    <cellStyle name="1_tree_한풍집계_갈산1구역최종집계_수량집계-2002가수원(변경)_이설공 주요자재산출서" xfId="1074"/>
    <cellStyle name="1_tree_한풍집계_갈산1구역최종집계_수량집계-2002가수원(변경)_이설공 주요자재산출서_신일여고변경(1208)" xfId="1075"/>
    <cellStyle name="1_tree_한풍집계_갈산1구역최종집계_수량집계-2002가수원(변경)_이설공 주요자재산출서_신일여고변경(1208)_변경내역서(변경)" xfId="1076"/>
    <cellStyle name="1_tree_한풍집계_갈산1구역최종집계_신일여고변경(1208)" xfId="1077"/>
    <cellStyle name="1_tree_한풍집계_갈산1구역최종집계_신일여고변경(1208)_변경내역서(변경)" xfId="1078"/>
    <cellStyle name="1_tree_한풍집계_덕암고변경내역서(1027)" xfId="1079"/>
    <cellStyle name="1_tree_한풍집계_덕암고변경내역서(1027)_신일여고변경(1208)" xfId="1080"/>
    <cellStyle name="1_tree_한풍집계_덕암고변경내역서(1027)_신일여고변경(1208)_변경내역서(변경)" xfId="1081"/>
    <cellStyle name="1_tree_한풍집계_도곡집계표" xfId="1082"/>
    <cellStyle name="1_tree_한풍집계_도곡집계표_수량집계-2002가수원(변경)" xfId="1083"/>
    <cellStyle name="1_tree_한풍집계_도곡집계표_수량집계-2002가수원(변경)_덕암고변경내역서(1027)" xfId="1084"/>
    <cellStyle name="1_tree_한풍집계_도곡집계표_수량집계-2002가수원(변경)_덕암고변경내역서(1027)_신일여고변경(1208)" xfId="1085"/>
    <cellStyle name="1_tree_한풍집계_도곡집계표_수량집계-2002가수원(변경)_덕암고변경내역서(1027)_신일여고변경(1208)_변경내역서(변경)" xfId="1086"/>
    <cellStyle name="1_tree_한풍집계_도곡집계표_수량집계-2002가수원(변경)_변경내역서(1204)" xfId="1087"/>
    <cellStyle name="1_tree_한풍집계_도곡집계표_수량집계-2002가수원(변경)_변경내역서(1204)_신일여고변경(1208)" xfId="1088"/>
    <cellStyle name="1_tree_한풍집계_도곡집계표_수량집계-2002가수원(변경)_변경내역서(1204)_신일여고변경(1208)_변경내역서(변경)" xfId="1089"/>
    <cellStyle name="1_tree_한풍집계_도곡집계표_수량집계-2002가수원(변경)_변경내역서(sample)" xfId="1090"/>
    <cellStyle name="1_tree_한풍집계_도곡집계표_수량집계-2002가수원(변경)_변경내역서(sample)_신일여고변경(1208)" xfId="1091"/>
    <cellStyle name="1_tree_한풍집계_도곡집계표_수량집계-2002가수원(변경)_변경내역서(sample)_신일여고변경(1208)_변경내역서(변경)" xfId="1092"/>
    <cellStyle name="1_tree_한풍집계_도곡집계표_수량집계-2002가수원(변경)_변경내역서(변경)" xfId="1093"/>
    <cellStyle name="1_tree_한풍집계_도곡집계표_수량집계-2002가수원(변경)_부여규암변경(1206)" xfId="1094"/>
    <cellStyle name="1_tree_한풍집계_도곡집계표_수량집계-2002가수원(변경)_부여규암변경(1206)_신일여고변경(1208)" xfId="1095"/>
    <cellStyle name="1_tree_한풍집계_도곡집계표_수량집계-2002가수원(변경)_부여규암변경(1206)_신일여고변경(1208)_변경내역서(변경)" xfId="1096"/>
    <cellStyle name="1_tree_한풍집계_도곡집계표_수량집계-2002가수원(변경)_이설공 주요자재산출서" xfId="1097"/>
    <cellStyle name="1_tree_한풍집계_도곡집계표_수량집계-2002가수원(변경)_이설공 주요자재산출서_신일여고변경(1208)" xfId="1098"/>
    <cellStyle name="1_tree_한풍집계_도곡집계표_수량집계-2002가수원(변경)_이설공 주요자재산출서_신일여고변경(1208)_변경내역서(변경)" xfId="1099"/>
    <cellStyle name="1_tree_한풍집계_도곡집계표_신일여고변경(1208)" xfId="1100"/>
    <cellStyle name="1_tree_한풍집계_도곡집계표_신일여고변경(1208)_변경내역서(변경)" xfId="1101"/>
    <cellStyle name="1_tree_한풍집계_변경내역서" xfId="1102"/>
    <cellStyle name="1_tree_한풍집계_변경내역서(1204)" xfId="1103"/>
    <cellStyle name="1_tree_한풍집계_변경내역서(1204)_신일여고변경(1208)" xfId="1104"/>
    <cellStyle name="1_tree_한풍집계_변경내역서(1204)_신일여고변경(1208)_변경내역서(변경)" xfId="1105"/>
    <cellStyle name="1_tree_한풍집계_변경내역서(sample)" xfId="1106"/>
    <cellStyle name="1_tree_한풍집계_변경내역서(sample)_신일여고변경(1208)" xfId="1107"/>
    <cellStyle name="1_tree_한풍집계_변경내역서(sample)_신일여고변경(1208)_변경내역서(변경)" xfId="1108"/>
    <cellStyle name="1_tree_한풍집계_변경내역서(변경)" xfId="1109"/>
    <cellStyle name="1_tree_한풍집계_변경내역서_신일여고변경(1208)" xfId="1110"/>
    <cellStyle name="1_tree_한풍집계_변경내역서_신일여고변경(1208)_변경내역서(변경)" xfId="1111"/>
    <cellStyle name="1_tree_한풍집계_변경분-내역서" xfId="1112"/>
    <cellStyle name="1_tree_한풍집계_변경분-내역서_신일여고변경(1208)" xfId="1113"/>
    <cellStyle name="1_tree_한풍집계_변경분-내역서_신일여고변경(1208)_변경내역서(변경)" xfId="1114"/>
    <cellStyle name="1_tree_한풍집계_부여규암변경(1206)" xfId="1115"/>
    <cellStyle name="1_tree_한풍집계_부여규암변경(1206)_신일여고변경(1208)" xfId="1116"/>
    <cellStyle name="1_tree_한풍집계_부여규암변경(1206)_신일여고변경(1208)_변경내역서(변경)" xfId="1117"/>
    <cellStyle name="1_tree_한풍집계_수량집계(금회분)" xfId="1118"/>
    <cellStyle name="1_tree_한풍집계_수량집계(금회분)_수량집계-2002가수원(변경)" xfId="1119"/>
    <cellStyle name="1_tree_한풍집계_수량집계(금회분)_수량집계-2002가수원(변경)_덕암고변경내역서(1027)" xfId="1120"/>
    <cellStyle name="1_tree_한풍집계_수량집계(금회분)_수량집계-2002가수원(변경)_덕암고변경내역서(1027)_신일여고변경(1208)" xfId="1121"/>
    <cellStyle name="1_tree_한풍집계_수량집계(금회분)_수량집계-2002가수원(변경)_덕암고변경내역서(1027)_신일여고변경(1208)_변경내역서(변경)" xfId="1122"/>
    <cellStyle name="1_tree_한풍집계_수량집계(금회분)_수량집계-2002가수원(변경)_변경내역서(1204)" xfId="1123"/>
    <cellStyle name="1_tree_한풍집계_수량집계(금회분)_수량집계-2002가수원(변경)_변경내역서(1204)_신일여고변경(1208)" xfId="1124"/>
    <cellStyle name="1_tree_한풍집계_수량집계(금회분)_수량집계-2002가수원(변경)_변경내역서(1204)_신일여고변경(1208)_변경내역서(변경)" xfId="1125"/>
    <cellStyle name="1_tree_한풍집계_수량집계(금회분)_수량집계-2002가수원(변경)_변경내역서(sample)" xfId="1126"/>
    <cellStyle name="1_tree_한풍집계_수량집계(금회분)_수량집계-2002가수원(변경)_변경내역서(sample)_신일여고변경(1208)" xfId="1127"/>
    <cellStyle name="1_tree_한풍집계_수량집계(금회분)_수량집계-2002가수원(변경)_변경내역서(sample)_신일여고변경(1208)_변경내역서(변경)" xfId="1128"/>
    <cellStyle name="1_tree_한풍집계_수량집계(금회분)_수량집계-2002가수원(변경)_변경내역서(변경)" xfId="1129"/>
    <cellStyle name="1_tree_한풍집계_수량집계(금회분)_수량집계-2002가수원(변경)_부여규암변경(1206)" xfId="1130"/>
    <cellStyle name="1_tree_한풍집계_수량집계(금회분)_수량집계-2002가수원(변경)_부여규암변경(1206)_신일여고변경(1208)" xfId="1131"/>
    <cellStyle name="1_tree_한풍집계_수량집계(금회분)_수량집계-2002가수원(변경)_부여규암변경(1206)_신일여고변경(1208)_변경내역서(변경)" xfId="1132"/>
    <cellStyle name="1_tree_한풍집계_수량집계(금회분)_수량집계-2002가수원(변경)_이설공 주요자재산출서" xfId="1133"/>
    <cellStyle name="1_tree_한풍집계_수량집계(금회분)_수량집계-2002가수원(변경)_이설공 주요자재산출서_신일여고변경(1208)" xfId="1134"/>
    <cellStyle name="1_tree_한풍집계_수량집계(금회분)_수량집계-2002가수원(변경)_이설공 주요자재산출서_신일여고변경(1208)_변경내역서(변경)" xfId="1135"/>
    <cellStyle name="1_tree_한풍집계_수량집계(금회분)_신일여고변경(1208)" xfId="1136"/>
    <cellStyle name="1_tree_한풍집계_수량집계(금회분)_신일여고변경(1208)_변경내역서(변경)" xfId="1137"/>
    <cellStyle name="1_tree_한풍집계_수량집계-2002가수원 (version 2)" xfId="1138"/>
    <cellStyle name="1_tree_한풍집계_수량집계-2002가수원 (version 2)_덕암고변경내역서(1027)" xfId="1139"/>
    <cellStyle name="1_tree_한풍집계_수량집계-2002가수원 (version 2)_덕암고변경내역서(1027)_신일여고변경(1208)" xfId="1140"/>
    <cellStyle name="1_tree_한풍집계_수량집계-2002가수원 (version 2)_덕암고변경내역서(1027)_신일여고변경(1208)_변경내역서(변경)" xfId="1141"/>
    <cellStyle name="1_tree_한풍집계_수량집계-2002가수원 (version 2)_변경내역서(1204)" xfId="1142"/>
    <cellStyle name="1_tree_한풍집계_수량집계-2002가수원 (version 2)_변경내역서(1204)_신일여고변경(1208)" xfId="1143"/>
    <cellStyle name="1_tree_한풍집계_수량집계-2002가수원 (version 2)_변경내역서(1204)_신일여고변경(1208)_변경내역서(변경)" xfId="1144"/>
    <cellStyle name="1_tree_한풍집계_수량집계-2002가수원 (version 2)_변경내역서(sample)" xfId="1145"/>
    <cellStyle name="1_tree_한풍집계_수량집계-2002가수원 (version 2)_변경내역서(sample)_신일여고변경(1208)" xfId="1146"/>
    <cellStyle name="1_tree_한풍집계_수량집계-2002가수원 (version 2)_변경내역서(sample)_신일여고변경(1208)_변경내역서(변경)" xfId="1147"/>
    <cellStyle name="1_tree_한풍집계_수량집계-2002가수원 (version 2)_변경내역서(변경)" xfId="1148"/>
    <cellStyle name="1_tree_한풍집계_수량집계-2002가수원 (version 2)_부여규암변경(1206)" xfId="1149"/>
    <cellStyle name="1_tree_한풍집계_수량집계-2002가수원 (version 2)_부여규암변경(1206)_신일여고변경(1208)" xfId="1150"/>
    <cellStyle name="1_tree_한풍집계_수량집계-2002가수원 (version 2)_부여규암변경(1206)_신일여고변경(1208)_변경내역서(변경)" xfId="1151"/>
    <cellStyle name="1_tree_한풍집계_수량집계-2002가수원 (version 2)_이설공 주요자재산출서" xfId="1152"/>
    <cellStyle name="1_tree_한풍집계_수량집계-2002가수원 (version 2)_이설공 주요자재산출서_신일여고변경(1208)" xfId="1153"/>
    <cellStyle name="1_tree_한풍집계_수량집계-2002가수원 (version 2)_이설공 주요자재산출서_신일여고변경(1208)_변경내역서(변경)" xfId="1154"/>
    <cellStyle name="1_tree_한풍집계_수량집계-정읍" xfId="1155"/>
    <cellStyle name="1_tree_한풍집계_수량집계-정읍_덕암고변경내역서(1027)" xfId="1156"/>
    <cellStyle name="1_tree_한풍집계_수량집계-정읍_덕암고변경내역서(1027)_신일여고변경(1208)" xfId="1157"/>
    <cellStyle name="1_tree_한풍집계_수량집계-정읍_덕암고변경내역서(1027)_신일여고변경(1208)_변경내역서(변경)" xfId="1158"/>
    <cellStyle name="1_tree_한풍집계_수량집계-정읍_변경내역서(1204)" xfId="1159"/>
    <cellStyle name="1_tree_한풍집계_수량집계-정읍_변경내역서(1204)_신일여고변경(1208)" xfId="1160"/>
    <cellStyle name="1_tree_한풍집계_수량집계-정읍_변경내역서(1204)_신일여고변경(1208)_변경내역서(변경)" xfId="1161"/>
    <cellStyle name="1_tree_한풍집계_수량집계-정읍_변경내역서(sample)" xfId="1162"/>
    <cellStyle name="1_tree_한풍집계_수량집계-정읍_변경내역서(sample)_신일여고변경(1208)" xfId="1163"/>
    <cellStyle name="1_tree_한풍집계_수량집계-정읍_변경내역서(sample)_신일여고변경(1208)_변경내역서(변경)" xfId="1164"/>
    <cellStyle name="1_tree_한풍집계_수량집계-정읍_변경내역서(변경)" xfId="1165"/>
    <cellStyle name="1_tree_한풍집계_수량집계-정읍_부여규암변경(1206)" xfId="1166"/>
    <cellStyle name="1_tree_한풍집계_수량집계-정읍_부여규암변경(1206)_신일여고변경(1208)" xfId="1167"/>
    <cellStyle name="1_tree_한풍집계_수량집계-정읍_부여규암변경(1206)_신일여고변경(1208)_변경내역서(변경)" xfId="1168"/>
    <cellStyle name="1_tree_한풍집계_수량집계-정읍_이설공 주요자재산출서" xfId="1169"/>
    <cellStyle name="1_tree_한풍집계_수량집계-정읍_이설공 주요자재산출서_신일여고변경(1208)" xfId="1170"/>
    <cellStyle name="1_tree_한풍집계_수량집계-정읍_이설공 주요자재산출서_신일여고변경(1208)_변경내역서(변경)" xfId="1171"/>
    <cellStyle name="1_tree_한풍집계_수량집계최종-구로중" xfId="1172"/>
    <cellStyle name="1_tree_한풍집계_수량집계최종-구로중_덕암고변경내역서(1027)" xfId="1173"/>
    <cellStyle name="1_tree_한풍집계_수량집계최종-구로중_덕암고변경내역서(1027)_신일여고변경(1208)" xfId="1174"/>
    <cellStyle name="1_tree_한풍집계_수량집계최종-구로중_덕암고변경내역서(1027)_신일여고변경(1208)_변경내역서(변경)" xfId="1175"/>
    <cellStyle name="1_tree_한풍집계_수량집계최종-구로중_변경내역서(1204)" xfId="1176"/>
    <cellStyle name="1_tree_한풍집계_수량집계최종-구로중_변경내역서(1204)_신일여고변경(1208)" xfId="1177"/>
    <cellStyle name="1_tree_한풍집계_수량집계최종-구로중_변경내역서(1204)_신일여고변경(1208)_변경내역서(변경)" xfId="1178"/>
    <cellStyle name="1_tree_한풍집계_수량집계최종-구로중_변경내역서(sample)" xfId="1179"/>
    <cellStyle name="1_tree_한풍집계_수량집계최종-구로중_변경내역서(sample)_신일여고변경(1208)" xfId="1180"/>
    <cellStyle name="1_tree_한풍집계_수량집계최종-구로중_변경내역서(sample)_신일여고변경(1208)_변경내역서(변경)" xfId="1181"/>
    <cellStyle name="1_tree_한풍집계_수량집계최종-구로중_변경내역서(변경)" xfId="1182"/>
    <cellStyle name="1_tree_한풍집계_수량집계최종-구로중_부여규암변경(1206)" xfId="1183"/>
    <cellStyle name="1_tree_한풍집계_수량집계최종-구로중_부여규암변경(1206)_신일여고변경(1208)" xfId="1184"/>
    <cellStyle name="1_tree_한풍집계_수량집계최종-구로중_부여규암변경(1206)_신일여고변경(1208)_변경내역서(변경)" xfId="1185"/>
    <cellStyle name="1_tree_한풍집계_수량집계최종-구로중_이설공 주요자재산출서" xfId="1186"/>
    <cellStyle name="1_tree_한풍집계_수량집계최종-구로중_이설공 주요자재산출서_신일여고변경(1208)" xfId="1187"/>
    <cellStyle name="1_tree_한풍집계_수량집계최종-구로중_이설공 주요자재산출서_신일여고변경(1208)_변경내역서(변경)" xfId="1188"/>
    <cellStyle name="1_tree_한풍집계_수량집계최종-구미1대" xfId="1189"/>
    <cellStyle name="1_tree_한풍집계_수량집계최종-구미1대_덕암고변경내역서(1027)" xfId="1190"/>
    <cellStyle name="1_tree_한풍집계_수량집계최종-구미1대_덕암고변경내역서(1027)_신일여고변경(1208)" xfId="1191"/>
    <cellStyle name="1_tree_한풍집계_수량집계최종-구미1대_덕암고변경내역서(1027)_신일여고변경(1208)_변경내역서(변경)" xfId="1192"/>
    <cellStyle name="1_tree_한풍집계_수량집계최종-구미1대_변경내역서(1204)" xfId="1193"/>
    <cellStyle name="1_tree_한풍집계_수량집계최종-구미1대_변경내역서(1204)_신일여고변경(1208)" xfId="1194"/>
    <cellStyle name="1_tree_한풍집계_수량집계최종-구미1대_변경내역서(1204)_신일여고변경(1208)_변경내역서(변경)" xfId="1195"/>
    <cellStyle name="1_tree_한풍집계_수량집계최종-구미1대_변경내역서(sample)" xfId="1196"/>
    <cellStyle name="1_tree_한풍집계_수량집계최종-구미1대_변경내역서(sample)_신일여고변경(1208)" xfId="1197"/>
    <cellStyle name="1_tree_한풍집계_수량집계최종-구미1대_변경내역서(sample)_신일여고변경(1208)_변경내역서(변경)" xfId="1198"/>
    <cellStyle name="1_tree_한풍집계_수량집계최종-구미1대_변경내역서(변경)" xfId="1199"/>
    <cellStyle name="1_tree_한풍집계_수량집계최종-구미1대_부여규암변경(1206)" xfId="1200"/>
    <cellStyle name="1_tree_한풍집계_수량집계최종-구미1대_부여규암변경(1206)_신일여고변경(1208)" xfId="1201"/>
    <cellStyle name="1_tree_한풍집계_수량집계최종-구미1대_부여규암변경(1206)_신일여고변경(1208)_변경내역서(변경)" xfId="1202"/>
    <cellStyle name="1_tree_한풍집계_수량집계최종-구미1대_이설공 주요자재산출서" xfId="1203"/>
    <cellStyle name="1_tree_한풍집계_수량집계최종-구미1대_이설공 주요자재산출서_신일여고변경(1208)" xfId="1204"/>
    <cellStyle name="1_tree_한풍집계_수량집계최종-구미1대_이설공 주요자재산출서_신일여고변경(1208)_변경내역서(변경)" xfId="1205"/>
    <cellStyle name="1_tree_한풍집계_수량집계최종-모전초등" xfId="1206"/>
    <cellStyle name="1_tree_한풍집계_수량집계최종-모전초등_신일여고변경(1208)" xfId="1207"/>
    <cellStyle name="1_tree_한풍집계_수량집계최종-모전초등_신일여고변경(1208)_변경내역서(변경)" xfId="1208"/>
    <cellStyle name="1_tree_한풍집계_수량집계최종-사상변경" xfId="1209"/>
    <cellStyle name="1_tree_한풍집계_수량집계최종-사상변경_신일여고변경(1208)" xfId="1210"/>
    <cellStyle name="1_tree_한풍집계_수량집계최종-사상변경_신일여고변경(1208)_변경내역서(변경)" xfId="1211"/>
    <cellStyle name="1_tree_한풍집계_수량집계최종-진안" xfId="1212"/>
    <cellStyle name="1_tree_한풍집계_수량집계최종-진안_덕암고변경내역서(1027)" xfId="1213"/>
    <cellStyle name="1_tree_한풍집계_수량집계최종-진안_덕암고변경내역서(1027)_신일여고변경(1208)" xfId="1214"/>
    <cellStyle name="1_tree_한풍집계_수량집계최종-진안_덕암고변경내역서(1027)_신일여고변경(1208)_변경내역서(변경)" xfId="1215"/>
    <cellStyle name="1_tree_한풍집계_수량집계최종-진안_변경내역서(1204)" xfId="1216"/>
    <cellStyle name="1_tree_한풍집계_수량집계최종-진안_변경내역서(1204)_신일여고변경(1208)" xfId="1217"/>
    <cellStyle name="1_tree_한풍집계_수량집계최종-진안_변경내역서(1204)_신일여고변경(1208)_변경내역서(변경)" xfId="1218"/>
    <cellStyle name="1_tree_한풍집계_수량집계최종-진안_변경내역서(sample)" xfId="1219"/>
    <cellStyle name="1_tree_한풍집계_수량집계최종-진안_변경내역서(sample)_신일여고변경(1208)" xfId="1220"/>
    <cellStyle name="1_tree_한풍집계_수량집계최종-진안_변경내역서(sample)_신일여고변경(1208)_변경내역서(변경)" xfId="1221"/>
    <cellStyle name="1_tree_한풍집계_수량집계최종-진안_변경내역서(변경)" xfId="1222"/>
    <cellStyle name="1_tree_한풍집계_수량집계최종-진안_부여규암변경(1206)" xfId="1223"/>
    <cellStyle name="1_tree_한풍집계_수량집계최종-진안_부여규암변경(1206)_신일여고변경(1208)" xfId="1224"/>
    <cellStyle name="1_tree_한풍집계_수량집계최종-진안_부여규암변경(1206)_신일여고변경(1208)_변경내역서(변경)" xfId="1225"/>
    <cellStyle name="1_tree_한풍집계_수량집계최종-진안_이설공 주요자재산출서" xfId="1226"/>
    <cellStyle name="1_tree_한풍집계_수량집계최종-진안_이설공 주요자재산출서_신일여고변경(1208)" xfId="1227"/>
    <cellStyle name="1_tree_한풍집계_수량집계최종-진안_이설공 주요자재산출서_신일여고변경(1208)_변경내역서(변경)" xfId="1228"/>
    <cellStyle name="1_tree_한풍집계_이리수량집계" xfId="1229"/>
    <cellStyle name="1_tree_한풍집계_이리수량집계_수량집계-2002가수원(변경)" xfId="1230"/>
    <cellStyle name="1_tree_한풍집계_이리수량집계_수량집계-2002가수원(변경)_덕암고변경내역서(1027)" xfId="1231"/>
    <cellStyle name="1_tree_한풍집계_이리수량집계_수량집계-2002가수원(변경)_덕암고변경내역서(1027)_신일여고변경(1208)" xfId="1232"/>
    <cellStyle name="1_tree_한풍집계_이리수량집계_수량집계-2002가수원(변경)_덕암고변경내역서(1027)_신일여고변경(1208)_변경내역서(변경)" xfId="1233"/>
    <cellStyle name="1_tree_한풍집계_이리수량집계_수량집계-2002가수원(변경)_변경내역서(1204)" xfId="1234"/>
    <cellStyle name="1_tree_한풍집계_이리수량집계_수량집계-2002가수원(변경)_변경내역서(1204)_신일여고변경(1208)" xfId="1235"/>
    <cellStyle name="1_tree_한풍집계_이리수량집계_수량집계-2002가수원(변경)_변경내역서(1204)_신일여고변경(1208)_변경내역서(변경)" xfId="1236"/>
    <cellStyle name="1_tree_한풍집계_이리수량집계_수량집계-2002가수원(변경)_변경내역서(sample)" xfId="1237"/>
    <cellStyle name="1_tree_한풍집계_이리수량집계_수량집계-2002가수원(변경)_변경내역서(sample)_신일여고변경(1208)" xfId="1238"/>
    <cellStyle name="1_tree_한풍집계_이리수량집계_수량집계-2002가수원(변경)_변경내역서(sample)_신일여고변경(1208)_변경내역서(변경)" xfId="1239"/>
    <cellStyle name="1_tree_한풍집계_이리수량집계_수량집계-2002가수원(변경)_변경내역서(변경)" xfId="1240"/>
    <cellStyle name="1_tree_한풍집계_이리수량집계_수량집계-2002가수원(변경)_부여규암변경(1206)" xfId="1241"/>
    <cellStyle name="1_tree_한풍집계_이리수량집계_수량집계-2002가수원(변경)_부여규암변경(1206)_신일여고변경(1208)" xfId="1242"/>
    <cellStyle name="1_tree_한풍집계_이리수량집계_수량집계-2002가수원(변경)_부여규암변경(1206)_신일여고변경(1208)_변경내역서(변경)" xfId="1243"/>
    <cellStyle name="1_tree_한풍집계_이리수량집계_수량집계-2002가수원(변경)_이설공 주요자재산출서" xfId="1244"/>
    <cellStyle name="1_tree_한풍집계_이리수량집계_수량집계-2002가수원(변경)_이설공 주요자재산출서_신일여고변경(1208)" xfId="1245"/>
    <cellStyle name="1_tree_한풍집계_이리수량집계_수량집계-2002가수원(변경)_이설공 주요자재산출서_신일여고변경(1208)_변경내역서(변경)" xfId="1246"/>
    <cellStyle name="1_tree_한풍집계_이리수량집계_신일여고변경(1208)" xfId="1247"/>
    <cellStyle name="1_tree_한풍집계_이리수량집계_신일여고변경(1208)_변경내역서(변경)" xfId="1248"/>
    <cellStyle name="1_tree_한풍집계_이설공 주요자재산출서" xfId="1249"/>
    <cellStyle name="1_tree_한풍집계_이설공 주요자재산출서_신일여고변경(1208)" xfId="1250"/>
    <cellStyle name="1_tree_한풍집계_이설공 주요자재산출서_신일여고변경(1208)_변경내역서(변경)" xfId="1251"/>
    <cellStyle name="1_tree_한풍집계_철거물량" xfId="1252"/>
    <cellStyle name="1_tree_한풍집계_철거물량_수량집계-2002가수원(변경)" xfId="1253"/>
    <cellStyle name="1_tree_한풍집계_철거물량_수량집계-2002가수원(변경)_덕암고변경내역서(1027)" xfId="1254"/>
    <cellStyle name="1_tree_한풍집계_철거물량_수량집계-2002가수원(변경)_덕암고변경내역서(1027)_신일여고변경(1208)" xfId="1255"/>
    <cellStyle name="1_tree_한풍집계_철거물량_수량집계-2002가수원(변경)_덕암고변경내역서(1027)_신일여고변경(1208)_변경내역서(변경)" xfId="1256"/>
    <cellStyle name="1_tree_한풍집계_철거물량_수량집계-2002가수원(변경)_변경내역서(1204)" xfId="1257"/>
    <cellStyle name="1_tree_한풍집계_철거물량_수량집계-2002가수원(변경)_변경내역서(1204)_신일여고변경(1208)" xfId="1258"/>
    <cellStyle name="1_tree_한풍집계_철거물량_수량집계-2002가수원(변경)_변경내역서(1204)_신일여고변경(1208)_변경내역서(변경)" xfId="1259"/>
    <cellStyle name="1_tree_한풍집계_철거물량_수량집계-2002가수원(변경)_변경내역서(sample)" xfId="1260"/>
    <cellStyle name="1_tree_한풍집계_철거물량_수량집계-2002가수원(변경)_변경내역서(sample)_신일여고변경(1208)" xfId="1261"/>
    <cellStyle name="1_tree_한풍집계_철거물량_수량집계-2002가수원(변경)_변경내역서(sample)_신일여고변경(1208)_변경내역서(변경)" xfId="1262"/>
    <cellStyle name="1_tree_한풍집계_철거물량_수량집계-2002가수원(변경)_변경내역서(변경)" xfId="1263"/>
    <cellStyle name="1_tree_한풍집계_철거물량_수량집계-2002가수원(변경)_부여규암변경(1206)" xfId="1264"/>
    <cellStyle name="1_tree_한풍집계_철거물량_수량집계-2002가수원(변경)_부여규암변경(1206)_신일여고변경(1208)" xfId="1265"/>
    <cellStyle name="1_tree_한풍집계_철거물량_수량집계-2002가수원(변경)_부여규암변경(1206)_신일여고변경(1208)_변경내역서(변경)" xfId="1266"/>
    <cellStyle name="1_tree_한풍집계_철거물량_수량집계-2002가수원(변경)_이설공 주요자재산출서" xfId="1267"/>
    <cellStyle name="1_tree_한풍집계_철거물량_수량집계-2002가수원(변경)_이설공 주요자재산출서_신일여고변경(1208)" xfId="1268"/>
    <cellStyle name="1_tree_한풍집계_철거물량_수량집계-2002가수원(변경)_이설공 주요자재산출서_신일여고변경(1208)_변경내역서(변경)" xfId="1269"/>
    <cellStyle name="1_tree_한풍집계_철거물량_신일여고변경(1208)" xfId="1270"/>
    <cellStyle name="1_tree_한풍집계_철거물량_신일여고변경(1208)_변경내역서(변경)" xfId="1271"/>
    <cellStyle name="1_tree_한풍집계_최종집계표" xfId="1272"/>
    <cellStyle name="1_tree_한풍집계_최종집계표_수량집계-2002가수원(변경)" xfId="1273"/>
    <cellStyle name="1_tree_한풍집계_최종집계표_수량집계-2002가수원(변경)_덕암고변경내역서(1027)" xfId="1274"/>
    <cellStyle name="1_tree_한풍집계_최종집계표_수량집계-2002가수원(변경)_덕암고변경내역서(1027)_신일여고변경(1208)" xfId="1275"/>
    <cellStyle name="1_tree_한풍집계_최종집계표_수량집계-2002가수원(변경)_덕암고변경내역서(1027)_신일여고변경(1208)_변경내역서(변경)" xfId="1276"/>
    <cellStyle name="1_tree_한풍집계_최종집계표_수량집계-2002가수원(변경)_변경내역서(1204)" xfId="1277"/>
    <cellStyle name="1_tree_한풍집계_최종집계표_수량집계-2002가수원(변경)_변경내역서(1204)_신일여고변경(1208)" xfId="1278"/>
    <cellStyle name="1_tree_한풍집계_최종집계표_수량집계-2002가수원(변경)_변경내역서(1204)_신일여고변경(1208)_변경내역서(변경)" xfId="1279"/>
    <cellStyle name="1_tree_한풍집계_최종집계표_수량집계-2002가수원(변경)_변경내역서(sample)" xfId="1280"/>
    <cellStyle name="1_tree_한풍집계_최종집계표_수량집계-2002가수원(변경)_변경내역서(sample)_신일여고변경(1208)" xfId="1281"/>
    <cellStyle name="1_tree_한풍집계_최종집계표_수량집계-2002가수원(변경)_변경내역서(sample)_신일여고변경(1208)_변경내역서(변경)" xfId="1282"/>
    <cellStyle name="1_tree_한풍집계_최종집계표_수량집계-2002가수원(변경)_변경내역서(변경)" xfId="1283"/>
    <cellStyle name="1_tree_한풍집계_최종집계표_수량집계-2002가수원(변경)_부여규암변경(1206)" xfId="1284"/>
    <cellStyle name="1_tree_한풍집계_최종집계표_수량집계-2002가수원(변경)_부여규암변경(1206)_신일여고변경(1208)" xfId="1285"/>
    <cellStyle name="1_tree_한풍집계_최종집계표_수량집계-2002가수원(변경)_부여규암변경(1206)_신일여고변경(1208)_변경내역서(변경)" xfId="1286"/>
    <cellStyle name="1_tree_한풍집계_최종집계표_수량집계-2002가수원(변경)_이설공 주요자재산출서" xfId="1287"/>
    <cellStyle name="1_tree_한풍집계_최종집계표_수량집계-2002가수원(변경)_이설공 주요자재산출서_신일여고변경(1208)" xfId="1288"/>
    <cellStyle name="1_tree_한풍집계_최종집계표_수량집계-2002가수원(변경)_이설공 주요자재산출서_신일여고변경(1208)_변경내역서(변경)" xfId="1289"/>
    <cellStyle name="1_tree_한풍집계_최종집계표_신일여고변경(1208)" xfId="1290"/>
    <cellStyle name="1_tree_한풍집계_최종집계표_신일여고변경(1208)_변경내역서(변경)" xfId="1291"/>
    <cellStyle name="1_tree_한풍집계_터미널2" xfId="1292"/>
    <cellStyle name="1_tree_한풍집계_터미널2_01맹암거-마사토포장" xfId="1293"/>
    <cellStyle name="1_tree_한풍집계_터미널2_01맹암거-마사토포장_신일여고변경(1208)" xfId="1294"/>
    <cellStyle name="1_tree_한풍집계_터미널2_01맹암거-마사토포장_신일여고변경(1208)_변경내역서(변경)" xfId="1295"/>
    <cellStyle name="1_tree_한풍집계_터미널2_02흄관길이및보호" xfId="1296"/>
    <cellStyle name="1_tree_한풍집계_터미널2_02흄관길이및보호_신일여고변경(1208)" xfId="1297"/>
    <cellStyle name="1_tree_한풍집계_터미널2_02흄관길이및보호_신일여고변경(1208)_변경내역서(변경)" xfId="1298"/>
    <cellStyle name="1_tree_한풍집계_터미널2_03암발생분" xfId="1299"/>
    <cellStyle name="1_tree_한풍집계_터미널2_03암발생분_신일여고변경(1208)" xfId="1300"/>
    <cellStyle name="1_tree_한풍집계_터미널2_03암발생분_신일여고변경(1208)_변경내역서(변경)" xfId="1301"/>
    <cellStyle name="1_tree_한풍집계_터미널2_갈산1구역최종집계" xfId="1302"/>
    <cellStyle name="1_tree_한풍집계_터미널2_갈산1구역최종집계_수량집계-2002가수원(변경)" xfId="1303"/>
    <cellStyle name="1_tree_한풍집계_터미널2_갈산1구역최종집계_수량집계-2002가수원(변경)_덕암고변경내역서(1027)" xfId="1304"/>
    <cellStyle name="1_tree_한풍집계_터미널2_갈산1구역최종집계_수량집계-2002가수원(변경)_덕암고변경내역서(1027)_신일여고변경(1208)" xfId="1305"/>
    <cellStyle name="1_tree_한풍집계_터미널2_갈산1구역최종집계_수량집계-2002가수원(변경)_덕암고변경내역서(1027)_신일여고변경(1208)_변경내역서(변경)" xfId="1306"/>
    <cellStyle name="1_tree_한풍집계_터미널2_갈산1구역최종집계_수량집계-2002가수원(변경)_변경내역서(1204)" xfId="1307"/>
    <cellStyle name="1_tree_한풍집계_터미널2_갈산1구역최종집계_수량집계-2002가수원(변경)_변경내역서(1204)_신일여고변경(1208)" xfId="1308"/>
    <cellStyle name="1_tree_한풍집계_터미널2_갈산1구역최종집계_수량집계-2002가수원(변경)_변경내역서(1204)_신일여고변경(1208)_변경내역서(변경)" xfId="1309"/>
    <cellStyle name="1_tree_한풍집계_터미널2_갈산1구역최종집계_수량집계-2002가수원(변경)_변경내역서(sample)" xfId="1310"/>
    <cellStyle name="1_tree_한풍집계_터미널2_갈산1구역최종집계_수량집계-2002가수원(변경)_변경내역서(sample)_신일여고변경(1208)" xfId="1311"/>
    <cellStyle name="1_tree_한풍집계_터미널2_갈산1구역최종집계_수량집계-2002가수원(변경)_변경내역서(sample)_신일여고변경(1208)_변경내역서(변경)" xfId="1312"/>
    <cellStyle name="1_tree_한풍집계_터미널2_갈산1구역최종집계_수량집계-2002가수원(변경)_변경내역서(변경)" xfId="1313"/>
    <cellStyle name="1_tree_한풍집계_터미널2_갈산1구역최종집계_수량집계-2002가수원(변경)_부여규암변경(1206)" xfId="1314"/>
    <cellStyle name="1_tree_한풍집계_터미널2_갈산1구역최종집계_수량집계-2002가수원(변경)_부여규암변경(1206)_신일여고변경(1208)" xfId="1315"/>
    <cellStyle name="1_tree_한풍집계_터미널2_갈산1구역최종집계_수량집계-2002가수원(변경)_부여규암변경(1206)_신일여고변경(1208)_변경내역서(변경)" xfId="1316"/>
    <cellStyle name="1_tree_한풍집계_터미널2_갈산1구역최종집계_수량집계-2002가수원(변경)_이설공 주요자재산출서" xfId="1317"/>
    <cellStyle name="1_tree_한풍집계_터미널2_갈산1구역최종집계_수량집계-2002가수원(변경)_이설공 주요자재산출서_신일여고변경(1208)" xfId="1318"/>
    <cellStyle name="1_tree_한풍집계_터미널2_갈산1구역최종집계_수량집계-2002가수원(변경)_이설공 주요자재산출서_신일여고변경(1208)_변경내역서(변경)" xfId="1319"/>
    <cellStyle name="1_tree_한풍집계_터미널2_갈산1구역최종집계_신일여고변경(1208)" xfId="1320"/>
    <cellStyle name="1_tree_한풍집계_터미널2_갈산1구역최종집계_신일여고변경(1208)_변경내역서(변경)" xfId="1321"/>
    <cellStyle name="1_tree_한풍집계_터미널2_덕암고변경내역서(1027)" xfId="1322"/>
    <cellStyle name="1_tree_한풍집계_터미널2_덕암고변경내역서(1027)_신일여고변경(1208)" xfId="1323"/>
    <cellStyle name="1_tree_한풍집계_터미널2_덕암고변경내역서(1027)_신일여고변경(1208)_변경내역서(변경)" xfId="1324"/>
    <cellStyle name="1_tree_한풍집계_터미널2_도곡집계표" xfId="1325"/>
    <cellStyle name="1_tree_한풍집계_터미널2_도곡집계표_수량집계-2002가수원(변경)" xfId="1326"/>
    <cellStyle name="1_tree_한풍집계_터미널2_도곡집계표_수량집계-2002가수원(변경)_덕암고변경내역서(1027)" xfId="1327"/>
    <cellStyle name="1_tree_한풍집계_터미널2_도곡집계표_수량집계-2002가수원(변경)_덕암고변경내역서(1027)_신일여고변경(1208)" xfId="1328"/>
    <cellStyle name="1_tree_한풍집계_터미널2_도곡집계표_수량집계-2002가수원(변경)_덕암고변경내역서(1027)_신일여고변경(1208)_변경내역서(변경)" xfId="1329"/>
    <cellStyle name="1_tree_한풍집계_터미널2_도곡집계표_수량집계-2002가수원(변경)_변경내역서(1204)" xfId="1330"/>
    <cellStyle name="1_tree_한풍집계_터미널2_도곡집계표_수량집계-2002가수원(변경)_변경내역서(1204)_신일여고변경(1208)" xfId="1331"/>
    <cellStyle name="1_tree_한풍집계_터미널2_도곡집계표_수량집계-2002가수원(변경)_변경내역서(1204)_신일여고변경(1208)_변경내역서(변경)" xfId="1332"/>
    <cellStyle name="1_tree_한풍집계_터미널2_도곡집계표_수량집계-2002가수원(변경)_변경내역서(sample)" xfId="1333"/>
    <cellStyle name="1_tree_한풍집계_터미널2_도곡집계표_수량집계-2002가수원(변경)_변경내역서(sample)_신일여고변경(1208)" xfId="1334"/>
    <cellStyle name="1_tree_한풍집계_터미널2_도곡집계표_수량집계-2002가수원(변경)_변경내역서(sample)_신일여고변경(1208)_변경내역서(변경)" xfId="1335"/>
    <cellStyle name="1_tree_한풍집계_터미널2_도곡집계표_수량집계-2002가수원(변경)_변경내역서(변경)" xfId="1336"/>
    <cellStyle name="1_tree_한풍집계_터미널2_도곡집계표_수량집계-2002가수원(변경)_부여규암변경(1206)" xfId="1337"/>
    <cellStyle name="1_tree_한풍집계_터미널2_도곡집계표_수량집계-2002가수원(변경)_부여규암변경(1206)_신일여고변경(1208)" xfId="1338"/>
    <cellStyle name="1_tree_한풍집계_터미널2_도곡집계표_수량집계-2002가수원(변경)_부여규암변경(1206)_신일여고변경(1208)_변경내역서(변경)" xfId="1339"/>
    <cellStyle name="1_tree_한풍집계_터미널2_도곡집계표_수량집계-2002가수원(변경)_이설공 주요자재산출서" xfId="1340"/>
    <cellStyle name="1_tree_한풍집계_터미널2_도곡집계표_수량집계-2002가수원(변경)_이설공 주요자재산출서_신일여고변경(1208)" xfId="1341"/>
    <cellStyle name="1_tree_한풍집계_터미널2_도곡집계표_수량집계-2002가수원(변경)_이설공 주요자재산출서_신일여고변경(1208)_변경내역서(변경)" xfId="1342"/>
    <cellStyle name="1_tree_한풍집계_터미널2_도곡집계표_신일여고변경(1208)" xfId="1343"/>
    <cellStyle name="1_tree_한풍집계_터미널2_도곡집계표_신일여고변경(1208)_변경내역서(변경)" xfId="1344"/>
    <cellStyle name="1_tree_한풍집계_터미널2_변경내역서" xfId="1345"/>
    <cellStyle name="1_tree_한풍집계_터미널2_변경내역서(1204)" xfId="1346"/>
    <cellStyle name="1_tree_한풍집계_터미널2_변경내역서(1204)_신일여고변경(1208)" xfId="1347"/>
    <cellStyle name="1_tree_한풍집계_터미널2_변경내역서(1204)_신일여고변경(1208)_변경내역서(변경)" xfId="1348"/>
    <cellStyle name="1_tree_한풍집계_터미널2_변경내역서(sample)" xfId="1349"/>
    <cellStyle name="1_tree_한풍집계_터미널2_변경내역서(sample)_신일여고변경(1208)" xfId="1350"/>
    <cellStyle name="1_tree_한풍집계_터미널2_변경내역서(sample)_신일여고변경(1208)_변경내역서(변경)" xfId="1351"/>
    <cellStyle name="1_tree_한풍집계_터미널2_변경내역서(변경)" xfId="1352"/>
    <cellStyle name="1_tree_한풍집계_터미널2_변경내역서_신일여고변경(1208)" xfId="1353"/>
    <cellStyle name="1_tree_한풍집계_터미널2_변경내역서_신일여고변경(1208)_변경내역서(변경)" xfId="1354"/>
    <cellStyle name="1_tree_한풍집계_터미널2_변경분-내역서" xfId="1355"/>
    <cellStyle name="1_tree_한풍집계_터미널2_변경분-내역서_신일여고변경(1208)" xfId="1356"/>
    <cellStyle name="1_tree_한풍집계_터미널2_변경분-내역서_신일여고변경(1208)_변경내역서(변경)" xfId="1357"/>
    <cellStyle name="1_tree_한풍집계_터미널2_부여규암변경(1206)" xfId="1358"/>
    <cellStyle name="1_tree_한풍집계_터미널2_부여규암변경(1206)_신일여고변경(1208)" xfId="1359"/>
    <cellStyle name="1_tree_한풍집계_터미널2_부여규암변경(1206)_신일여고변경(1208)_변경내역서(변경)" xfId="1360"/>
    <cellStyle name="1_tree_한풍집계_터미널2_수량집계(금회분)" xfId="1361"/>
    <cellStyle name="1_tree_한풍집계_터미널2_수량집계(금회분)_수량집계-2002가수원(변경)" xfId="1362"/>
    <cellStyle name="1_tree_한풍집계_터미널2_수량집계(금회분)_수량집계-2002가수원(변경)_덕암고변경내역서(1027)" xfId="1363"/>
    <cellStyle name="1_tree_한풍집계_터미널2_수량집계(금회분)_수량집계-2002가수원(변경)_덕암고변경내역서(1027)_신일여고변경(1208)" xfId="1364"/>
    <cellStyle name="1_tree_한풍집계_터미널2_수량집계(금회분)_수량집계-2002가수원(변경)_덕암고변경내역서(1027)_신일여고변경(1208)_변경내역서(변경)" xfId="1365"/>
    <cellStyle name="1_tree_한풍집계_터미널2_수량집계(금회분)_수량집계-2002가수원(변경)_변경내역서(1204)" xfId="1366"/>
    <cellStyle name="1_tree_한풍집계_터미널2_수량집계(금회분)_수량집계-2002가수원(변경)_변경내역서(1204)_신일여고변경(1208)" xfId="1367"/>
    <cellStyle name="1_tree_한풍집계_터미널2_수량집계(금회분)_수량집계-2002가수원(변경)_변경내역서(1204)_신일여고변경(1208)_변경내역서(변경)" xfId="1368"/>
    <cellStyle name="1_tree_한풍집계_터미널2_수량집계(금회분)_수량집계-2002가수원(변경)_변경내역서(sample)" xfId="1369"/>
    <cellStyle name="1_tree_한풍집계_터미널2_수량집계(금회분)_수량집계-2002가수원(변경)_변경내역서(sample)_신일여고변경(1208)" xfId="1370"/>
    <cellStyle name="1_tree_한풍집계_터미널2_수량집계(금회분)_수량집계-2002가수원(변경)_변경내역서(sample)_신일여고변경(1208)_변경내역서(변경)" xfId="1371"/>
    <cellStyle name="1_tree_한풍집계_터미널2_수량집계(금회분)_수량집계-2002가수원(변경)_변경내역서(변경)" xfId="1372"/>
    <cellStyle name="1_tree_한풍집계_터미널2_수량집계(금회분)_수량집계-2002가수원(변경)_부여규암변경(1206)" xfId="1373"/>
    <cellStyle name="1_tree_한풍집계_터미널2_수량집계(금회분)_수량집계-2002가수원(변경)_부여규암변경(1206)_신일여고변경(1208)" xfId="1374"/>
    <cellStyle name="1_tree_한풍집계_터미널2_수량집계(금회분)_수량집계-2002가수원(변경)_부여규암변경(1206)_신일여고변경(1208)_변경내역서(변경)" xfId="1375"/>
    <cellStyle name="1_tree_한풍집계_터미널2_수량집계(금회분)_수량집계-2002가수원(변경)_이설공 주요자재산출서" xfId="1376"/>
    <cellStyle name="1_tree_한풍집계_터미널2_수량집계(금회분)_수량집계-2002가수원(변경)_이설공 주요자재산출서_신일여고변경(1208)" xfId="1377"/>
    <cellStyle name="1_tree_한풍집계_터미널2_수량집계(금회분)_수량집계-2002가수원(변경)_이설공 주요자재산출서_신일여고변경(1208)_변경내역서(변경)" xfId="1378"/>
    <cellStyle name="1_tree_한풍집계_터미널2_수량집계(금회분)_신일여고변경(1208)" xfId="1379"/>
    <cellStyle name="1_tree_한풍집계_터미널2_수량집계(금회분)_신일여고변경(1208)_변경내역서(변경)" xfId="1380"/>
    <cellStyle name="1_tree_한풍집계_터미널2_수량집계-2002가수원 (version 2)" xfId="1381"/>
    <cellStyle name="1_tree_한풍집계_터미널2_수량집계-2002가수원 (version 2)_덕암고변경내역서(1027)" xfId="1382"/>
    <cellStyle name="1_tree_한풍집계_터미널2_수량집계-2002가수원 (version 2)_덕암고변경내역서(1027)_신일여고변경(1208)" xfId="1383"/>
    <cellStyle name="1_tree_한풍집계_터미널2_수량집계-2002가수원 (version 2)_덕암고변경내역서(1027)_신일여고변경(1208)_변경내역서(변경)" xfId="1384"/>
    <cellStyle name="1_tree_한풍집계_터미널2_수량집계-2002가수원 (version 2)_변경내역서(1204)" xfId="1385"/>
    <cellStyle name="1_tree_한풍집계_터미널2_수량집계-2002가수원 (version 2)_변경내역서(1204)_신일여고변경(1208)" xfId="1386"/>
    <cellStyle name="1_tree_한풍집계_터미널2_수량집계-2002가수원 (version 2)_변경내역서(1204)_신일여고변경(1208)_변경내역서(변경)" xfId="1387"/>
    <cellStyle name="1_tree_한풍집계_터미널2_수량집계-2002가수원 (version 2)_변경내역서(sample)" xfId="1388"/>
    <cellStyle name="1_tree_한풍집계_터미널2_수량집계-2002가수원 (version 2)_변경내역서(sample)_신일여고변경(1208)" xfId="1389"/>
    <cellStyle name="1_tree_한풍집계_터미널2_수량집계-2002가수원 (version 2)_변경내역서(sample)_신일여고변경(1208)_변경내역서(변경)" xfId="1390"/>
    <cellStyle name="1_tree_한풍집계_터미널2_수량집계-2002가수원 (version 2)_변경내역서(변경)" xfId="1391"/>
    <cellStyle name="1_tree_한풍집계_터미널2_수량집계-2002가수원 (version 2)_부여규암변경(1206)" xfId="1392"/>
    <cellStyle name="1_tree_한풍집계_터미널2_수량집계-2002가수원 (version 2)_부여규암변경(1206)_신일여고변경(1208)" xfId="1393"/>
    <cellStyle name="1_tree_한풍집계_터미널2_수량집계-2002가수원 (version 2)_부여규암변경(1206)_신일여고변경(1208)_변경내역서(변경)" xfId="1394"/>
    <cellStyle name="1_tree_한풍집계_터미널2_수량집계-2002가수원 (version 2)_이설공 주요자재산출서" xfId="1395"/>
    <cellStyle name="1_tree_한풍집계_터미널2_수량집계-2002가수원 (version 2)_이설공 주요자재산출서_신일여고변경(1208)" xfId="1396"/>
    <cellStyle name="1_tree_한풍집계_터미널2_수량집계-2002가수원 (version 2)_이설공 주요자재산출서_신일여고변경(1208)_변경내역서(변경)" xfId="1397"/>
    <cellStyle name="1_tree_한풍집계_터미널2_수량집계-정읍" xfId="1398"/>
    <cellStyle name="1_tree_한풍집계_터미널2_수량집계-정읍_덕암고변경내역서(1027)" xfId="1399"/>
    <cellStyle name="1_tree_한풍집계_터미널2_수량집계-정읍_덕암고변경내역서(1027)_신일여고변경(1208)" xfId="1400"/>
    <cellStyle name="1_tree_한풍집계_터미널2_수량집계-정읍_덕암고변경내역서(1027)_신일여고변경(1208)_변경내역서(변경)" xfId="1401"/>
    <cellStyle name="1_tree_한풍집계_터미널2_수량집계-정읍_변경내역서(1204)" xfId="1402"/>
    <cellStyle name="1_tree_한풍집계_터미널2_수량집계-정읍_변경내역서(1204)_신일여고변경(1208)" xfId="1403"/>
    <cellStyle name="1_tree_한풍집계_터미널2_수량집계-정읍_변경내역서(1204)_신일여고변경(1208)_변경내역서(변경)" xfId="1404"/>
    <cellStyle name="1_tree_한풍집계_터미널2_수량집계-정읍_변경내역서(sample)" xfId="1405"/>
    <cellStyle name="1_tree_한풍집계_터미널2_수량집계-정읍_변경내역서(sample)_신일여고변경(1208)" xfId="1406"/>
    <cellStyle name="1_tree_한풍집계_터미널2_수량집계-정읍_변경내역서(sample)_신일여고변경(1208)_변경내역서(변경)" xfId="1407"/>
    <cellStyle name="1_tree_한풍집계_터미널2_수량집계-정읍_변경내역서(변경)" xfId="1408"/>
    <cellStyle name="1_tree_한풍집계_터미널2_수량집계-정읍_부여규암변경(1206)" xfId="1409"/>
    <cellStyle name="1_tree_한풍집계_터미널2_수량집계-정읍_부여규암변경(1206)_신일여고변경(1208)" xfId="1410"/>
    <cellStyle name="1_tree_한풍집계_터미널2_수량집계-정읍_부여규암변경(1206)_신일여고변경(1208)_변경내역서(변경)" xfId="1411"/>
    <cellStyle name="1_tree_한풍집계_터미널2_수량집계-정읍_이설공 주요자재산출서" xfId="1412"/>
    <cellStyle name="1_tree_한풍집계_터미널2_수량집계-정읍_이설공 주요자재산출서_신일여고변경(1208)" xfId="1413"/>
    <cellStyle name="1_tree_한풍집계_터미널2_수량집계-정읍_이설공 주요자재산출서_신일여고변경(1208)_변경내역서(변경)" xfId="1414"/>
    <cellStyle name="1_tree_한풍집계_터미널2_수량집계최종-구로중" xfId="1415"/>
    <cellStyle name="1_tree_한풍집계_터미널2_수량집계최종-구로중_덕암고변경내역서(1027)" xfId="1416"/>
    <cellStyle name="1_tree_한풍집계_터미널2_수량집계최종-구로중_덕암고변경내역서(1027)_신일여고변경(1208)" xfId="1417"/>
    <cellStyle name="1_tree_한풍집계_터미널2_수량집계최종-구로중_덕암고변경내역서(1027)_신일여고변경(1208)_변경내역서(변경)" xfId="1418"/>
    <cellStyle name="1_tree_한풍집계_터미널2_수량집계최종-구로중_변경내역서(1204)" xfId="1419"/>
    <cellStyle name="1_tree_한풍집계_터미널2_수량집계최종-구로중_변경내역서(1204)_신일여고변경(1208)" xfId="1420"/>
    <cellStyle name="1_tree_한풍집계_터미널2_수량집계최종-구로중_변경내역서(1204)_신일여고변경(1208)_변경내역서(변경)" xfId="1421"/>
    <cellStyle name="1_tree_한풍집계_터미널2_수량집계최종-구로중_변경내역서(sample)" xfId="1422"/>
    <cellStyle name="1_tree_한풍집계_터미널2_수량집계최종-구로중_변경내역서(sample)_신일여고변경(1208)" xfId="1423"/>
    <cellStyle name="1_tree_한풍집계_터미널2_수량집계최종-구로중_변경내역서(sample)_신일여고변경(1208)_변경내역서(변경)" xfId="1424"/>
    <cellStyle name="1_tree_한풍집계_터미널2_수량집계최종-구로중_변경내역서(변경)" xfId="1425"/>
    <cellStyle name="1_tree_한풍집계_터미널2_수량집계최종-구로중_부여규암변경(1206)" xfId="1426"/>
    <cellStyle name="1_tree_한풍집계_터미널2_수량집계최종-구로중_부여규암변경(1206)_신일여고변경(1208)" xfId="1427"/>
    <cellStyle name="1_tree_한풍집계_터미널2_수량집계최종-구로중_부여규암변경(1206)_신일여고변경(1208)_변경내역서(변경)" xfId="1428"/>
    <cellStyle name="1_tree_한풍집계_터미널2_수량집계최종-구로중_이설공 주요자재산출서" xfId="1429"/>
    <cellStyle name="1_tree_한풍집계_터미널2_수량집계최종-구로중_이설공 주요자재산출서_신일여고변경(1208)" xfId="1430"/>
    <cellStyle name="1_tree_한풍집계_터미널2_수량집계최종-구로중_이설공 주요자재산출서_신일여고변경(1208)_변경내역서(변경)" xfId="1431"/>
    <cellStyle name="1_tree_한풍집계_터미널2_수량집계최종-구미1대" xfId="1432"/>
    <cellStyle name="1_tree_한풍집계_터미널2_수량집계최종-구미1대_덕암고변경내역서(1027)" xfId="1433"/>
    <cellStyle name="1_tree_한풍집계_터미널2_수량집계최종-구미1대_덕암고변경내역서(1027)_신일여고변경(1208)" xfId="1434"/>
    <cellStyle name="1_tree_한풍집계_터미널2_수량집계최종-구미1대_덕암고변경내역서(1027)_신일여고변경(1208)_변경내역서(변경)" xfId="1435"/>
    <cellStyle name="1_tree_한풍집계_터미널2_수량집계최종-구미1대_변경내역서(1204)" xfId="1436"/>
    <cellStyle name="1_tree_한풍집계_터미널2_수량집계최종-구미1대_변경내역서(1204)_신일여고변경(1208)" xfId="1437"/>
    <cellStyle name="1_tree_한풍집계_터미널2_수량집계최종-구미1대_변경내역서(1204)_신일여고변경(1208)_변경내역서(변경)" xfId="1438"/>
    <cellStyle name="1_tree_한풍집계_터미널2_수량집계최종-구미1대_변경내역서(sample)" xfId="1439"/>
    <cellStyle name="1_tree_한풍집계_터미널2_수량집계최종-구미1대_변경내역서(sample)_신일여고변경(1208)" xfId="1440"/>
    <cellStyle name="1_tree_한풍집계_터미널2_수량집계최종-구미1대_변경내역서(sample)_신일여고변경(1208)_변경내역서(변경)" xfId="1441"/>
    <cellStyle name="1_tree_한풍집계_터미널2_수량집계최종-구미1대_변경내역서(변경)" xfId="1442"/>
    <cellStyle name="1_tree_한풍집계_터미널2_수량집계최종-구미1대_부여규암변경(1206)" xfId="1443"/>
    <cellStyle name="1_tree_한풍집계_터미널2_수량집계최종-구미1대_부여규암변경(1206)_신일여고변경(1208)" xfId="1444"/>
    <cellStyle name="1_tree_한풍집계_터미널2_수량집계최종-구미1대_부여규암변경(1206)_신일여고변경(1208)_변경내역서(변경)" xfId="1445"/>
    <cellStyle name="1_tree_한풍집계_터미널2_수량집계최종-구미1대_이설공 주요자재산출서" xfId="1446"/>
    <cellStyle name="1_tree_한풍집계_터미널2_수량집계최종-구미1대_이설공 주요자재산출서_신일여고변경(1208)" xfId="1447"/>
    <cellStyle name="1_tree_한풍집계_터미널2_수량집계최종-구미1대_이설공 주요자재산출서_신일여고변경(1208)_변경내역서(변경)" xfId="1448"/>
    <cellStyle name="1_tree_한풍집계_터미널2_수량집계최종-모전초등" xfId="1449"/>
    <cellStyle name="1_tree_한풍집계_터미널2_수량집계최종-모전초등_신일여고변경(1208)" xfId="1450"/>
    <cellStyle name="1_tree_한풍집계_터미널2_수량집계최종-모전초등_신일여고변경(1208)_변경내역서(변경)" xfId="1451"/>
    <cellStyle name="1_tree_한풍집계_터미널2_수량집계최종-사상변경" xfId="1452"/>
    <cellStyle name="1_tree_한풍집계_터미널2_수량집계최종-사상변경_신일여고변경(1208)" xfId="1453"/>
    <cellStyle name="1_tree_한풍집계_터미널2_수량집계최종-사상변경_신일여고변경(1208)_변경내역서(변경)" xfId="1454"/>
    <cellStyle name="1_tree_한풍집계_터미널2_수량집계최종-진안" xfId="1455"/>
    <cellStyle name="1_tree_한풍집계_터미널2_수량집계최종-진안_덕암고변경내역서(1027)" xfId="1456"/>
    <cellStyle name="1_tree_한풍집계_터미널2_수량집계최종-진안_덕암고변경내역서(1027)_신일여고변경(1208)" xfId="1457"/>
    <cellStyle name="1_tree_한풍집계_터미널2_수량집계최종-진안_덕암고변경내역서(1027)_신일여고변경(1208)_변경내역서(변경)" xfId="1458"/>
    <cellStyle name="1_tree_한풍집계_터미널2_수량집계최종-진안_변경내역서(1204)" xfId="1459"/>
    <cellStyle name="1_tree_한풍집계_터미널2_수량집계최종-진안_변경내역서(1204)_신일여고변경(1208)" xfId="1460"/>
    <cellStyle name="1_tree_한풍집계_터미널2_수량집계최종-진안_변경내역서(1204)_신일여고변경(1208)_변경내역서(변경)" xfId="1461"/>
    <cellStyle name="1_tree_한풍집계_터미널2_수량집계최종-진안_변경내역서(sample)" xfId="1462"/>
    <cellStyle name="1_tree_한풍집계_터미널2_수량집계최종-진안_변경내역서(sample)_신일여고변경(1208)" xfId="1463"/>
    <cellStyle name="1_tree_한풍집계_터미널2_수량집계최종-진안_변경내역서(sample)_신일여고변경(1208)_변경내역서(변경)" xfId="1464"/>
    <cellStyle name="1_tree_한풍집계_터미널2_수량집계최종-진안_변경내역서(변경)" xfId="1465"/>
    <cellStyle name="1_tree_한풍집계_터미널2_수량집계최종-진안_부여규암변경(1206)" xfId="1466"/>
    <cellStyle name="1_tree_한풍집계_터미널2_수량집계최종-진안_부여규암변경(1206)_신일여고변경(1208)" xfId="1467"/>
    <cellStyle name="1_tree_한풍집계_터미널2_수량집계최종-진안_부여규암변경(1206)_신일여고변경(1208)_변경내역서(변경)" xfId="1468"/>
    <cellStyle name="1_tree_한풍집계_터미널2_수량집계최종-진안_이설공 주요자재산출서" xfId="1469"/>
    <cellStyle name="1_tree_한풍집계_터미널2_수량집계최종-진안_이설공 주요자재산출서_신일여고변경(1208)" xfId="1470"/>
    <cellStyle name="1_tree_한풍집계_터미널2_수량집계최종-진안_이설공 주요자재산출서_신일여고변경(1208)_변경내역서(변경)" xfId="1471"/>
    <cellStyle name="1_tree_한풍집계_터미널2_이리수량집계" xfId="1472"/>
    <cellStyle name="1_tree_한풍집계_터미널2_이리수량집계_수량집계-2002가수원(변경)" xfId="1473"/>
    <cellStyle name="1_tree_한풍집계_터미널2_이리수량집계_수량집계-2002가수원(변경)_덕암고변경내역서(1027)" xfId="1474"/>
    <cellStyle name="1_tree_한풍집계_터미널2_이리수량집계_수량집계-2002가수원(변경)_덕암고변경내역서(1027)_신일여고변경(1208)" xfId="1475"/>
    <cellStyle name="1_tree_한풍집계_터미널2_이리수량집계_수량집계-2002가수원(변경)_덕암고변경내역서(1027)_신일여고변경(1208)_변경내역서(변경)" xfId="1476"/>
    <cellStyle name="1_tree_한풍집계_터미널2_이리수량집계_수량집계-2002가수원(변경)_변경내역서(1204)" xfId="1477"/>
    <cellStyle name="1_tree_한풍집계_터미널2_이리수량집계_수량집계-2002가수원(변경)_변경내역서(1204)_신일여고변경(1208)" xfId="1478"/>
    <cellStyle name="1_tree_한풍집계_터미널2_이리수량집계_수량집계-2002가수원(변경)_변경내역서(1204)_신일여고변경(1208)_변경내역서(변경)" xfId="1479"/>
    <cellStyle name="1_tree_한풍집계_터미널2_이리수량집계_수량집계-2002가수원(변경)_변경내역서(sample)" xfId="1480"/>
    <cellStyle name="1_tree_한풍집계_터미널2_이리수량집계_수량집계-2002가수원(변경)_변경내역서(sample)_신일여고변경(1208)" xfId="1481"/>
    <cellStyle name="1_tree_한풍집계_터미널2_이리수량집계_수량집계-2002가수원(변경)_변경내역서(sample)_신일여고변경(1208)_변경내역서(변경)" xfId="1482"/>
    <cellStyle name="1_tree_한풍집계_터미널2_이리수량집계_수량집계-2002가수원(변경)_변경내역서(변경)" xfId="1483"/>
    <cellStyle name="1_tree_한풍집계_터미널2_이리수량집계_수량집계-2002가수원(변경)_부여규암변경(1206)" xfId="1484"/>
    <cellStyle name="1_tree_한풍집계_터미널2_이리수량집계_수량집계-2002가수원(변경)_부여규암변경(1206)_신일여고변경(1208)" xfId="1485"/>
    <cellStyle name="1_tree_한풍집계_터미널2_이리수량집계_수량집계-2002가수원(변경)_부여규암변경(1206)_신일여고변경(1208)_변경내역서(변경)" xfId="1486"/>
    <cellStyle name="1_tree_한풍집계_터미널2_이리수량집계_수량집계-2002가수원(변경)_이설공 주요자재산출서" xfId="1487"/>
    <cellStyle name="1_tree_한풍집계_터미널2_이리수량집계_수량집계-2002가수원(변경)_이설공 주요자재산출서_신일여고변경(1208)" xfId="1488"/>
    <cellStyle name="1_tree_한풍집계_터미널2_이리수량집계_수량집계-2002가수원(변경)_이설공 주요자재산출서_신일여고변경(1208)_변경내역서(변경)" xfId="1489"/>
    <cellStyle name="1_tree_한풍집계_터미널2_이리수량집계_신일여고변경(1208)" xfId="1490"/>
    <cellStyle name="1_tree_한풍집계_터미널2_이리수량집계_신일여고변경(1208)_변경내역서(변경)" xfId="1491"/>
    <cellStyle name="1_tree_한풍집계_터미널2_이설공 주요자재산출서" xfId="1492"/>
    <cellStyle name="1_tree_한풍집계_터미널2_이설공 주요자재산출서_신일여고변경(1208)" xfId="1493"/>
    <cellStyle name="1_tree_한풍집계_터미널2_이설공 주요자재산출서_신일여고변경(1208)_변경내역서(변경)" xfId="1494"/>
    <cellStyle name="1_tree_한풍집계_터미널2_철거물량" xfId="1495"/>
    <cellStyle name="1_tree_한풍집계_터미널2_철거물량_수량집계-2002가수원(변경)" xfId="1496"/>
    <cellStyle name="1_tree_한풍집계_터미널2_철거물량_수량집계-2002가수원(변경)_덕암고변경내역서(1027)" xfId="1497"/>
    <cellStyle name="1_tree_한풍집계_터미널2_철거물량_수량집계-2002가수원(변경)_덕암고변경내역서(1027)_신일여고변경(1208)" xfId="1498"/>
    <cellStyle name="1_tree_한풍집계_터미널2_철거물량_수량집계-2002가수원(변경)_덕암고변경내역서(1027)_신일여고변경(1208)_변경내역서(변경)" xfId="1499"/>
    <cellStyle name="1_tree_한풍집계_터미널2_철거물량_수량집계-2002가수원(변경)_변경내역서(1204)" xfId="1500"/>
    <cellStyle name="1_tree_한풍집계_터미널2_철거물량_수량집계-2002가수원(변경)_변경내역서(1204)_신일여고변경(1208)" xfId="1501"/>
    <cellStyle name="1_tree_한풍집계_터미널2_철거물량_수량집계-2002가수원(변경)_변경내역서(1204)_신일여고변경(1208)_변경내역서(변경)" xfId="1502"/>
    <cellStyle name="1_tree_한풍집계_터미널2_철거물량_수량집계-2002가수원(변경)_변경내역서(sample)" xfId="1503"/>
    <cellStyle name="1_tree_한풍집계_터미널2_철거물량_수량집계-2002가수원(변경)_변경내역서(sample)_신일여고변경(1208)" xfId="1504"/>
    <cellStyle name="1_tree_한풍집계_터미널2_철거물량_수량집계-2002가수원(변경)_변경내역서(sample)_신일여고변경(1208)_변경내역서(변경)" xfId="1505"/>
    <cellStyle name="1_tree_한풍집계_터미널2_철거물량_수량집계-2002가수원(변경)_변경내역서(변경)" xfId="1506"/>
    <cellStyle name="1_tree_한풍집계_터미널2_철거물량_수량집계-2002가수원(변경)_부여규암변경(1206)" xfId="1507"/>
    <cellStyle name="1_tree_한풍집계_터미널2_철거물량_수량집계-2002가수원(변경)_부여규암변경(1206)_신일여고변경(1208)" xfId="1508"/>
    <cellStyle name="1_tree_한풍집계_터미널2_철거물량_수량집계-2002가수원(변경)_부여규암변경(1206)_신일여고변경(1208)_변경내역서(변경)" xfId="1509"/>
    <cellStyle name="1_tree_한풍집계_터미널2_철거물량_수량집계-2002가수원(변경)_이설공 주요자재산출서" xfId="1510"/>
    <cellStyle name="1_tree_한풍집계_터미널2_철거물량_수량집계-2002가수원(변경)_이설공 주요자재산출서_신일여고변경(1208)" xfId="1511"/>
    <cellStyle name="1_tree_한풍집계_터미널2_철거물량_수량집계-2002가수원(변경)_이설공 주요자재산출서_신일여고변경(1208)_변경내역서(변경)" xfId="1512"/>
    <cellStyle name="1_tree_한풍집계_터미널2_철거물량_신일여고변경(1208)" xfId="1513"/>
    <cellStyle name="1_tree_한풍집계_터미널2_철거물량_신일여고변경(1208)_변경내역서(변경)" xfId="1514"/>
    <cellStyle name="1_tree_한풍집계_터미널2_최종집계표" xfId="1515"/>
    <cellStyle name="1_tree_한풍집계_터미널2_최종집계표_수량집계-2002가수원(변경)" xfId="1516"/>
    <cellStyle name="1_tree_한풍집계_터미널2_최종집계표_수량집계-2002가수원(변경)_덕암고변경내역서(1027)" xfId="1517"/>
    <cellStyle name="1_tree_한풍집계_터미널2_최종집계표_수량집계-2002가수원(변경)_덕암고변경내역서(1027)_신일여고변경(1208)" xfId="1518"/>
    <cellStyle name="1_tree_한풍집계_터미널2_최종집계표_수량집계-2002가수원(변경)_덕암고변경내역서(1027)_신일여고변경(1208)_변경내역서(변경)" xfId="1519"/>
    <cellStyle name="1_tree_한풍집계_터미널2_최종집계표_수량집계-2002가수원(변경)_변경내역서(1204)" xfId="1520"/>
    <cellStyle name="1_tree_한풍집계_터미널2_최종집계표_수량집계-2002가수원(변경)_변경내역서(1204)_신일여고변경(1208)" xfId="1521"/>
    <cellStyle name="1_tree_한풍집계_터미널2_최종집계표_수량집계-2002가수원(변경)_변경내역서(1204)_신일여고변경(1208)_변경내역서(변경)" xfId="1522"/>
    <cellStyle name="1_tree_한풍집계_터미널2_최종집계표_수량집계-2002가수원(변경)_변경내역서(sample)" xfId="1523"/>
    <cellStyle name="1_tree_한풍집계_터미널2_최종집계표_수량집계-2002가수원(변경)_변경내역서(sample)_신일여고변경(1208)" xfId="1524"/>
    <cellStyle name="1_tree_한풍집계_터미널2_최종집계표_수량집계-2002가수원(변경)_변경내역서(sample)_신일여고변경(1208)_변경내역서(변경)" xfId="1525"/>
    <cellStyle name="1_tree_한풍집계_터미널2_최종집계표_수량집계-2002가수원(변경)_변경내역서(변경)" xfId="1526"/>
    <cellStyle name="1_tree_한풍집계_터미널2_최종집계표_수량집계-2002가수원(변경)_부여규암변경(1206)" xfId="1527"/>
    <cellStyle name="1_tree_한풍집계_터미널2_최종집계표_수량집계-2002가수원(변경)_부여규암변경(1206)_신일여고변경(1208)" xfId="1528"/>
    <cellStyle name="1_tree_한풍집계_터미널2_최종집계표_수량집계-2002가수원(변경)_부여규암변경(1206)_신일여고변경(1208)_변경내역서(변경)" xfId="1529"/>
    <cellStyle name="1_tree_한풍집계_터미널2_최종집계표_수량집계-2002가수원(변경)_이설공 주요자재산출서" xfId="1530"/>
    <cellStyle name="1_tree_한풍집계_터미널2_최종집계표_수량집계-2002가수원(변경)_이설공 주요자재산출서_신일여고변경(1208)" xfId="1531"/>
    <cellStyle name="1_tree_한풍집계_터미널2_최종집계표_수량집계-2002가수원(변경)_이설공 주요자재산출서_신일여고변경(1208)_변경내역서(변경)" xfId="1532"/>
    <cellStyle name="1_tree_한풍집계_터미널2_최종집계표_신일여고변경(1208)" xfId="1533"/>
    <cellStyle name="1_tree_한풍집계_터미널2_최종집계표_신일여고변경(1208)_변경내역서(변경)" xfId="1534"/>
    <cellStyle name="1_tree_현충묘지-예산서(조경)" xfId="5319"/>
    <cellStyle name="1_tree_현충묘지-예산서(조경)_예산서-엑셀변환양식100" xfId="5320"/>
    <cellStyle name="1_tree_현충묘지-예산서(조경)_예산서-엑셀변환양식100_00-예산서양식100" xfId="5321"/>
    <cellStyle name="1_내역서(발주-2006년비교표)" xfId="5322"/>
    <cellStyle name="1_내역서(발주-rpr2006년기준)" xfId="5323"/>
    <cellStyle name="1_내역서(발주-rpr최신)" xfId="5324"/>
    <cellStyle name="1_단가조사표" xfId="5325"/>
    <cellStyle name="1_단가조사표_1011소각" xfId="5326"/>
    <cellStyle name="1_단가조사표_1113교~1" xfId="5327"/>
    <cellStyle name="1_단가조사표_121내역" xfId="5328"/>
    <cellStyle name="1_단가조사표_객토량" xfId="5329"/>
    <cellStyle name="1_단가조사표_교통센~1" xfId="5330"/>
    <cellStyle name="1_단가조사표_교통센터412" xfId="5331"/>
    <cellStyle name="1_단가조사표_교통수" xfId="5332"/>
    <cellStyle name="1_단가조사표_교통수량산출서" xfId="5333"/>
    <cellStyle name="1_단가조사표_구조물대가 (2)" xfId="5334"/>
    <cellStyle name="1_단가조사표_내역서 (2)" xfId="5335"/>
    <cellStyle name="1_단가조사표_대전관저지구" xfId="5336"/>
    <cellStyle name="1_단가조사표_동측지~1" xfId="5337"/>
    <cellStyle name="1_단가조사표_동측지원422" xfId="5338"/>
    <cellStyle name="1_단가조사표_동측지원512" xfId="5339"/>
    <cellStyle name="1_단가조사표_동측지원524" xfId="5340"/>
    <cellStyle name="1_단가조사표_부대422" xfId="5341"/>
    <cellStyle name="1_단가조사표_부대시설" xfId="5342"/>
    <cellStyle name="1_단가조사표_소각수~1" xfId="5343"/>
    <cellStyle name="1_단가조사표_소각수내역서" xfId="5344"/>
    <cellStyle name="1_단가조사표_소각수목2" xfId="5345"/>
    <cellStyle name="1_단가조사표_수량산출서 (2)" xfId="5346"/>
    <cellStyle name="1_단가조사표_엑스포~1" xfId="5347"/>
    <cellStyle name="1_단가조사표_엑스포한빛1" xfId="5348"/>
    <cellStyle name="1_단가조사표_여객터미널331" xfId="5349"/>
    <cellStyle name="1_단가조사표_여객터미널513" xfId="5350"/>
    <cellStyle name="1_단가조사표_여객터미널629" xfId="5351"/>
    <cellStyle name="1_단가조사표_외곽도로616" xfId="5352"/>
    <cellStyle name="1_단가조사표_원가계~1" xfId="5353"/>
    <cellStyle name="1_단가조사표_유기질" xfId="5354"/>
    <cellStyle name="1_단가조사표_자재조서 (2)" xfId="5355"/>
    <cellStyle name="1_단가조사표_총괄내역" xfId="5356"/>
    <cellStyle name="1_단가조사표_총괄내역 (2)" xfId="5357"/>
    <cellStyle name="1_단가조사표_터미널도로403" xfId="5358"/>
    <cellStyle name="1_단가조사표_터미널도로429" xfId="5359"/>
    <cellStyle name="1_단가조사표_포장일위" xfId="5360"/>
    <cellStyle name="1_대구지검 안동지청 신축공사(제출)" xfId="1535"/>
    <cellStyle name="1_대학로설계내역서-2006" xfId="5361"/>
    <cellStyle name="1_도봉구샘플" xfId="5362"/>
    <cellStyle name="1_본동-수량산출서(보수만)" xfId="5363"/>
    <cellStyle name="1_설계관련기초자료-2006-상반기" xfId="5364"/>
    <cellStyle name="1_시민계략공사" xfId="1536"/>
    <cellStyle name="1_시민계략공사_전기-한남" xfId="1537"/>
    <cellStyle name="1_신화초-설계서" xfId="5365"/>
    <cellStyle name="1_실시설계내역서(사직동14번지류)-20060215-sl" xfId="5366"/>
    <cellStyle name="1_한풍단위수량" xfId="1538"/>
    <cellStyle name="1_한풍단위수량_01맹암거-마사토포장" xfId="1539"/>
    <cellStyle name="1_한풍단위수량_01맹암거-마사토포장_신일여고변경(1208)" xfId="1540"/>
    <cellStyle name="1_한풍단위수량_01맹암거-마사토포장_신일여고변경(1208)_변경내역서(변경)" xfId="1541"/>
    <cellStyle name="1_한풍단위수량_02흄관길이및보호" xfId="1542"/>
    <cellStyle name="1_한풍단위수량_02흄관길이및보호_신일여고변경(1208)" xfId="1543"/>
    <cellStyle name="1_한풍단위수량_02흄관길이및보호_신일여고변경(1208)_변경내역서(변경)" xfId="1544"/>
    <cellStyle name="1_한풍단위수량_03암발생분" xfId="1545"/>
    <cellStyle name="1_한풍단위수량_03암발생분_신일여고변경(1208)" xfId="1546"/>
    <cellStyle name="1_한풍단위수량_03암발생분_신일여고변경(1208)_변경내역서(변경)" xfId="1547"/>
    <cellStyle name="1_한풍단위수량_갈산1구역최종집계" xfId="1548"/>
    <cellStyle name="1_한풍단위수량_갈산1구역최종집계_수량집계-2002가수원(변경)" xfId="1549"/>
    <cellStyle name="1_한풍단위수량_갈산1구역최종집계_수량집계-2002가수원(변경)_덕암고변경내역서(1027)" xfId="1550"/>
    <cellStyle name="1_한풍단위수량_갈산1구역최종집계_수량집계-2002가수원(변경)_덕암고변경내역서(1027)_신일여고변경(1208)" xfId="1551"/>
    <cellStyle name="1_한풍단위수량_갈산1구역최종집계_수량집계-2002가수원(변경)_덕암고변경내역서(1027)_신일여고변경(1208)_변경내역서(변경)" xfId="1552"/>
    <cellStyle name="1_한풍단위수량_갈산1구역최종집계_수량집계-2002가수원(변경)_변경내역서(1204)" xfId="1553"/>
    <cellStyle name="1_한풍단위수량_갈산1구역최종집계_수량집계-2002가수원(변경)_변경내역서(1204)_신일여고변경(1208)" xfId="1554"/>
    <cellStyle name="1_한풍단위수량_갈산1구역최종집계_수량집계-2002가수원(변경)_변경내역서(1204)_신일여고변경(1208)_변경내역서(변경)" xfId="1555"/>
    <cellStyle name="1_한풍단위수량_갈산1구역최종집계_수량집계-2002가수원(변경)_변경내역서(sample)" xfId="1556"/>
    <cellStyle name="1_한풍단위수량_갈산1구역최종집계_수량집계-2002가수원(변경)_변경내역서(sample)_신일여고변경(1208)" xfId="1557"/>
    <cellStyle name="1_한풍단위수량_갈산1구역최종집계_수량집계-2002가수원(변경)_변경내역서(sample)_신일여고변경(1208)_변경내역서(변경)" xfId="1558"/>
    <cellStyle name="1_한풍단위수량_갈산1구역최종집계_수량집계-2002가수원(변경)_변경내역서(변경)" xfId="1559"/>
    <cellStyle name="1_한풍단위수량_갈산1구역최종집계_수량집계-2002가수원(변경)_부여규암변경(1206)" xfId="1560"/>
    <cellStyle name="1_한풍단위수량_갈산1구역최종집계_수량집계-2002가수원(변경)_부여규암변경(1206)_신일여고변경(1208)" xfId="1561"/>
    <cellStyle name="1_한풍단위수량_갈산1구역최종집계_수량집계-2002가수원(변경)_부여규암변경(1206)_신일여고변경(1208)_변경내역서(변경)" xfId="1562"/>
    <cellStyle name="1_한풍단위수량_갈산1구역최종집계_수량집계-2002가수원(변경)_이설공 주요자재산출서" xfId="1563"/>
    <cellStyle name="1_한풍단위수량_갈산1구역최종집계_수량집계-2002가수원(변경)_이설공 주요자재산출서_신일여고변경(1208)" xfId="1564"/>
    <cellStyle name="1_한풍단위수량_갈산1구역최종집계_수량집계-2002가수원(변경)_이설공 주요자재산출서_신일여고변경(1208)_변경내역서(변경)" xfId="1565"/>
    <cellStyle name="1_한풍단위수량_갈산1구역최종집계_신일여고변경(1208)" xfId="1566"/>
    <cellStyle name="1_한풍단위수량_갈산1구역최종집계_신일여고변경(1208)_변경내역서(변경)" xfId="1567"/>
    <cellStyle name="1_한풍단위수량_덕암고변경내역서(1027)" xfId="1568"/>
    <cellStyle name="1_한풍단위수량_덕암고변경내역서(1027)_신일여고변경(1208)" xfId="1569"/>
    <cellStyle name="1_한풍단위수량_덕암고변경내역서(1027)_신일여고변경(1208)_변경내역서(변경)" xfId="1570"/>
    <cellStyle name="1_한풍단위수량_도곡집계표" xfId="1571"/>
    <cellStyle name="1_한풍단위수량_도곡집계표_수량집계-2002가수원(변경)" xfId="1572"/>
    <cellStyle name="1_한풍단위수량_도곡집계표_수량집계-2002가수원(변경)_덕암고변경내역서(1027)" xfId="1573"/>
    <cellStyle name="1_한풍단위수량_도곡집계표_수량집계-2002가수원(변경)_덕암고변경내역서(1027)_신일여고변경(1208)" xfId="1574"/>
    <cellStyle name="1_한풍단위수량_도곡집계표_수량집계-2002가수원(변경)_덕암고변경내역서(1027)_신일여고변경(1208)_변경내역서(변경)" xfId="1575"/>
    <cellStyle name="1_한풍단위수량_도곡집계표_수량집계-2002가수원(변경)_변경내역서(1204)" xfId="1576"/>
    <cellStyle name="1_한풍단위수량_도곡집계표_수량집계-2002가수원(변경)_변경내역서(1204)_신일여고변경(1208)" xfId="1577"/>
    <cellStyle name="1_한풍단위수량_도곡집계표_수량집계-2002가수원(변경)_변경내역서(1204)_신일여고변경(1208)_변경내역서(변경)" xfId="1578"/>
    <cellStyle name="1_한풍단위수량_도곡집계표_수량집계-2002가수원(변경)_변경내역서(sample)" xfId="1579"/>
    <cellStyle name="1_한풍단위수량_도곡집계표_수량집계-2002가수원(변경)_변경내역서(sample)_신일여고변경(1208)" xfId="1580"/>
    <cellStyle name="1_한풍단위수량_도곡집계표_수량집계-2002가수원(변경)_변경내역서(sample)_신일여고변경(1208)_변경내역서(변경)" xfId="1581"/>
    <cellStyle name="1_한풍단위수량_도곡집계표_수량집계-2002가수원(변경)_변경내역서(변경)" xfId="1582"/>
    <cellStyle name="1_한풍단위수량_도곡집계표_수량집계-2002가수원(변경)_부여규암변경(1206)" xfId="1583"/>
    <cellStyle name="1_한풍단위수량_도곡집계표_수량집계-2002가수원(변경)_부여규암변경(1206)_신일여고변경(1208)" xfId="1584"/>
    <cellStyle name="1_한풍단위수량_도곡집계표_수량집계-2002가수원(변경)_부여규암변경(1206)_신일여고변경(1208)_변경내역서(변경)" xfId="1585"/>
    <cellStyle name="1_한풍단위수량_도곡집계표_수량집계-2002가수원(변경)_이설공 주요자재산출서" xfId="1586"/>
    <cellStyle name="1_한풍단위수량_도곡집계표_수량집계-2002가수원(변경)_이설공 주요자재산출서_신일여고변경(1208)" xfId="1587"/>
    <cellStyle name="1_한풍단위수량_도곡집계표_수량집계-2002가수원(변경)_이설공 주요자재산출서_신일여고변경(1208)_변경내역서(변경)" xfId="1588"/>
    <cellStyle name="1_한풍단위수량_도곡집계표_신일여고변경(1208)" xfId="1589"/>
    <cellStyle name="1_한풍단위수량_도곡집계표_신일여고변경(1208)_변경내역서(변경)" xfId="1590"/>
    <cellStyle name="1_한풍단위수량_변경내역서" xfId="1591"/>
    <cellStyle name="1_한풍단위수량_변경내역서(1204)" xfId="1592"/>
    <cellStyle name="1_한풍단위수량_변경내역서(1204)_신일여고변경(1208)" xfId="1593"/>
    <cellStyle name="1_한풍단위수량_변경내역서(1204)_신일여고변경(1208)_변경내역서(변경)" xfId="1594"/>
    <cellStyle name="1_한풍단위수량_변경내역서(sample)" xfId="1595"/>
    <cellStyle name="1_한풍단위수량_변경내역서(sample)_신일여고변경(1208)" xfId="1596"/>
    <cellStyle name="1_한풍단위수량_변경내역서(sample)_신일여고변경(1208)_변경내역서(변경)" xfId="1597"/>
    <cellStyle name="1_한풍단위수량_변경내역서(변경)" xfId="1598"/>
    <cellStyle name="1_한풍단위수량_변경내역서_신일여고변경(1208)" xfId="1599"/>
    <cellStyle name="1_한풍단위수량_변경내역서_신일여고변경(1208)_변경내역서(변경)" xfId="1600"/>
    <cellStyle name="1_한풍단위수량_변경분-내역서" xfId="1601"/>
    <cellStyle name="1_한풍단위수량_변경분-내역서_신일여고변경(1208)" xfId="1602"/>
    <cellStyle name="1_한풍단위수량_변경분-내역서_신일여고변경(1208)_변경내역서(변경)" xfId="1603"/>
    <cellStyle name="1_한풍단위수량_부여규암변경(1206)" xfId="1604"/>
    <cellStyle name="1_한풍단위수량_부여규암변경(1206)_신일여고변경(1208)" xfId="1605"/>
    <cellStyle name="1_한풍단위수량_부여규암변경(1206)_신일여고변경(1208)_변경내역서(변경)" xfId="1606"/>
    <cellStyle name="1_한풍단위수량_수량집계(금회분)" xfId="1607"/>
    <cellStyle name="1_한풍단위수량_수량집계(금회분)_수량집계-2002가수원(변경)" xfId="1608"/>
    <cellStyle name="1_한풍단위수량_수량집계(금회분)_수량집계-2002가수원(변경)_덕암고변경내역서(1027)" xfId="1609"/>
    <cellStyle name="1_한풍단위수량_수량집계(금회분)_수량집계-2002가수원(변경)_덕암고변경내역서(1027)_신일여고변경(1208)" xfId="1610"/>
    <cellStyle name="1_한풍단위수량_수량집계(금회분)_수량집계-2002가수원(변경)_덕암고변경내역서(1027)_신일여고변경(1208)_변경내역서(변경)" xfId="1611"/>
    <cellStyle name="1_한풍단위수량_수량집계(금회분)_수량집계-2002가수원(변경)_변경내역서(1204)" xfId="1612"/>
    <cellStyle name="1_한풍단위수량_수량집계(금회분)_수량집계-2002가수원(변경)_변경내역서(1204)_신일여고변경(1208)" xfId="1613"/>
    <cellStyle name="1_한풍단위수량_수량집계(금회분)_수량집계-2002가수원(변경)_변경내역서(1204)_신일여고변경(1208)_변경내역서(변경)" xfId="1614"/>
    <cellStyle name="1_한풍단위수량_수량집계(금회분)_수량집계-2002가수원(변경)_변경내역서(sample)" xfId="1615"/>
    <cellStyle name="1_한풍단위수량_수량집계(금회분)_수량집계-2002가수원(변경)_변경내역서(sample)_신일여고변경(1208)" xfId="1616"/>
    <cellStyle name="1_한풍단위수량_수량집계(금회분)_수량집계-2002가수원(변경)_변경내역서(sample)_신일여고변경(1208)_변경내역서(변경)" xfId="1617"/>
    <cellStyle name="1_한풍단위수량_수량집계(금회분)_수량집계-2002가수원(변경)_변경내역서(변경)" xfId="1618"/>
    <cellStyle name="1_한풍단위수량_수량집계(금회분)_수량집계-2002가수원(변경)_부여규암변경(1206)" xfId="1619"/>
    <cellStyle name="1_한풍단위수량_수량집계(금회분)_수량집계-2002가수원(변경)_부여규암변경(1206)_신일여고변경(1208)" xfId="1620"/>
    <cellStyle name="1_한풍단위수량_수량집계(금회분)_수량집계-2002가수원(변경)_부여규암변경(1206)_신일여고변경(1208)_변경내역서(변경)" xfId="1621"/>
    <cellStyle name="1_한풍단위수량_수량집계(금회분)_수량집계-2002가수원(변경)_이설공 주요자재산출서" xfId="1622"/>
    <cellStyle name="1_한풍단위수량_수량집계(금회분)_수량집계-2002가수원(변경)_이설공 주요자재산출서_신일여고변경(1208)" xfId="1623"/>
    <cellStyle name="1_한풍단위수량_수량집계(금회분)_수량집계-2002가수원(변경)_이설공 주요자재산출서_신일여고변경(1208)_변경내역서(변경)" xfId="1624"/>
    <cellStyle name="1_한풍단위수량_수량집계(금회분)_신일여고변경(1208)" xfId="1625"/>
    <cellStyle name="1_한풍단위수량_수량집계(금회분)_신일여고변경(1208)_변경내역서(변경)" xfId="1626"/>
    <cellStyle name="1_한풍단위수량_수량집계-2002가수원 (version 2)" xfId="1627"/>
    <cellStyle name="1_한풍단위수량_수량집계-2002가수원 (version 2)_덕암고변경내역서(1027)" xfId="1628"/>
    <cellStyle name="1_한풍단위수량_수량집계-2002가수원 (version 2)_덕암고변경내역서(1027)_신일여고변경(1208)" xfId="1629"/>
    <cellStyle name="1_한풍단위수량_수량집계-2002가수원 (version 2)_덕암고변경내역서(1027)_신일여고변경(1208)_변경내역서(변경)" xfId="1630"/>
    <cellStyle name="1_한풍단위수량_수량집계-2002가수원 (version 2)_변경내역서(1204)" xfId="1631"/>
    <cellStyle name="1_한풍단위수량_수량집계-2002가수원 (version 2)_변경내역서(1204)_신일여고변경(1208)" xfId="1632"/>
    <cellStyle name="1_한풍단위수량_수량집계-2002가수원 (version 2)_변경내역서(1204)_신일여고변경(1208)_변경내역서(변경)" xfId="1633"/>
    <cellStyle name="1_한풍단위수량_수량집계-2002가수원 (version 2)_변경내역서(sample)" xfId="1634"/>
    <cellStyle name="1_한풍단위수량_수량집계-2002가수원 (version 2)_변경내역서(sample)_신일여고변경(1208)" xfId="1635"/>
    <cellStyle name="1_한풍단위수량_수량집계-2002가수원 (version 2)_변경내역서(sample)_신일여고변경(1208)_변경내역서(변경)" xfId="1636"/>
    <cellStyle name="1_한풍단위수량_수량집계-2002가수원 (version 2)_변경내역서(변경)" xfId="1637"/>
    <cellStyle name="1_한풍단위수량_수량집계-2002가수원 (version 2)_부여규암변경(1206)" xfId="1638"/>
    <cellStyle name="1_한풍단위수량_수량집계-2002가수원 (version 2)_부여규암변경(1206)_신일여고변경(1208)" xfId="1639"/>
    <cellStyle name="1_한풍단위수량_수량집계-2002가수원 (version 2)_부여규암변경(1206)_신일여고변경(1208)_변경내역서(변경)" xfId="1640"/>
    <cellStyle name="1_한풍단위수량_수량집계-2002가수원 (version 2)_이설공 주요자재산출서" xfId="1641"/>
    <cellStyle name="1_한풍단위수량_수량집계-2002가수원 (version 2)_이설공 주요자재산출서_신일여고변경(1208)" xfId="1642"/>
    <cellStyle name="1_한풍단위수량_수량집계-2002가수원 (version 2)_이설공 주요자재산출서_신일여고변경(1208)_변경내역서(변경)" xfId="1643"/>
    <cellStyle name="1_한풍단위수량_수량집계-정읍" xfId="1644"/>
    <cellStyle name="1_한풍단위수량_수량집계-정읍_덕암고변경내역서(1027)" xfId="1645"/>
    <cellStyle name="1_한풍단위수량_수량집계-정읍_덕암고변경내역서(1027)_신일여고변경(1208)" xfId="1646"/>
    <cellStyle name="1_한풍단위수량_수량집계-정읍_덕암고변경내역서(1027)_신일여고변경(1208)_변경내역서(변경)" xfId="1647"/>
    <cellStyle name="1_한풍단위수량_수량집계-정읍_변경내역서(1204)" xfId="1648"/>
    <cellStyle name="1_한풍단위수량_수량집계-정읍_변경내역서(1204)_신일여고변경(1208)" xfId="1649"/>
    <cellStyle name="1_한풍단위수량_수량집계-정읍_변경내역서(1204)_신일여고변경(1208)_변경내역서(변경)" xfId="1650"/>
    <cellStyle name="1_한풍단위수량_수량집계-정읍_변경내역서(sample)" xfId="1651"/>
    <cellStyle name="1_한풍단위수량_수량집계-정읍_변경내역서(sample)_신일여고변경(1208)" xfId="1652"/>
    <cellStyle name="1_한풍단위수량_수량집계-정읍_변경내역서(sample)_신일여고변경(1208)_변경내역서(변경)" xfId="1653"/>
    <cellStyle name="1_한풍단위수량_수량집계-정읍_변경내역서(변경)" xfId="1654"/>
    <cellStyle name="1_한풍단위수량_수량집계-정읍_부여규암변경(1206)" xfId="1655"/>
    <cellStyle name="1_한풍단위수량_수량집계-정읍_부여규암변경(1206)_신일여고변경(1208)" xfId="1656"/>
    <cellStyle name="1_한풍단위수량_수량집계-정읍_부여규암변경(1206)_신일여고변경(1208)_변경내역서(변경)" xfId="1657"/>
    <cellStyle name="1_한풍단위수량_수량집계-정읍_이설공 주요자재산출서" xfId="1658"/>
    <cellStyle name="1_한풍단위수량_수량집계-정읍_이설공 주요자재산출서_신일여고변경(1208)" xfId="1659"/>
    <cellStyle name="1_한풍단위수량_수량집계-정읍_이설공 주요자재산출서_신일여고변경(1208)_변경내역서(변경)" xfId="1660"/>
    <cellStyle name="1_한풍단위수량_수량집계최종-구로중" xfId="1661"/>
    <cellStyle name="1_한풍단위수량_수량집계최종-구로중_덕암고변경내역서(1027)" xfId="1662"/>
    <cellStyle name="1_한풍단위수량_수량집계최종-구로중_덕암고변경내역서(1027)_신일여고변경(1208)" xfId="1663"/>
    <cellStyle name="1_한풍단위수량_수량집계최종-구로중_덕암고변경내역서(1027)_신일여고변경(1208)_변경내역서(변경)" xfId="1664"/>
    <cellStyle name="1_한풍단위수량_수량집계최종-구로중_변경내역서(1204)" xfId="1665"/>
    <cellStyle name="1_한풍단위수량_수량집계최종-구로중_변경내역서(1204)_신일여고변경(1208)" xfId="1666"/>
    <cellStyle name="1_한풍단위수량_수량집계최종-구로중_변경내역서(1204)_신일여고변경(1208)_변경내역서(변경)" xfId="1667"/>
    <cellStyle name="1_한풍단위수량_수량집계최종-구로중_변경내역서(sample)" xfId="1668"/>
    <cellStyle name="1_한풍단위수량_수량집계최종-구로중_변경내역서(sample)_신일여고변경(1208)" xfId="1669"/>
    <cellStyle name="1_한풍단위수량_수량집계최종-구로중_변경내역서(sample)_신일여고변경(1208)_변경내역서(변경)" xfId="1670"/>
    <cellStyle name="1_한풍단위수량_수량집계최종-구로중_변경내역서(변경)" xfId="1671"/>
    <cellStyle name="1_한풍단위수량_수량집계최종-구로중_부여규암변경(1206)" xfId="1672"/>
    <cellStyle name="1_한풍단위수량_수량집계최종-구로중_부여규암변경(1206)_신일여고변경(1208)" xfId="1673"/>
    <cellStyle name="1_한풍단위수량_수량집계최종-구로중_부여규암변경(1206)_신일여고변경(1208)_변경내역서(변경)" xfId="1674"/>
    <cellStyle name="1_한풍단위수량_수량집계최종-구로중_이설공 주요자재산출서" xfId="1675"/>
    <cellStyle name="1_한풍단위수량_수량집계최종-구로중_이설공 주요자재산출서_신일여고변경(1208)" xfId="1676"/>
    <cellStyle name="1_한풍단위수량_수량집계최종-구로중_이설공 주요자재산출서_신일여고변경(1208)_변경내역서(변경)" xfId="1677"/>
    <cellStyle name="1_한풍단위수량_수량집계최종-구미1대" xfId="1678"/>
    <cellStyle name="1_한풍단위수량_수량집계최종-구미1대_덕암고변경내역서(1027)" xfId="1679"/>
    <cellStyle name="1_한풍단위수량_수량집계최종-구미1대_덕암고변경내역서(1027)_신일여고변경(1208)" xfId="1680"/>
    <cellStyle name="1_한풍단위수량_수량집계최종-구미1대_덕암고변경내역서(1027)_신일여고변경(1208)_변경내역서(변경)" xfId="1681"/>
    <cellStyle name="1_한풍단위수량_수량집계최종-구미1대_변경내역서(1204)" xfId="1682"/>
    <cellStyle name="1_한풍단위수량_수량집계최종-구미1대_변경내역서(1204)_신일여고변경(1208)" xfId="1683"/>
    <cellStyle name="1_한풍단위수량_수량집계최종-구미1대_변경내역서(1204)_신일여고변경(1208)_변경내역서(변경)" xfId="1684"/>
    <cellStyle name="1_한풍단위수량_수량집계최종-구미1대_변경내역서(sample)" xfId="1685"/>
    <cellStyle name="1_한풍단위수량_수량집계최종-구미1대_변경내역서(sample)_신일여고변경(1208)" xfId="1686"/>
    <cellStyle name="1_한풍단위수량_수량집계최종-구미1대_변경내역서(sample)_신일여고변경(1208)_변경내역서(변경)" xfId="1687"/>
    <cellStyle name="1_한풍단위수량_수량집계최종-구미1대_변경내역서(변경)" xfId="1688"/>
    <cellStyle name="1_한풍단위수량_수량집계최종-구미1대_부여규암변경(1206)" xfId="1689"/>
    <cellStyle name="1_한풍단위수량_수량집계최종-구미1대_부여규암변경(1206)_신일여고변경(1208)" xfId="1690"/>
    <cellStyle name="1_한풍단위수량_수량집계최종-구미1대_부여규암변경(1206)_신일여고변경(1208)_변경내역서(변경)" xfId="1691"/>
    <cellStyle name="1_한풍단위수량_수량집계최종-구미1대_이설공 주요자재산출서" xfId="1692"/>
    <cellStyle name="1_한풍단위수량_수량집계최종-구미1대_이설공 주요자재산출서_신일여고변경(1208)" xfId="1693"/>
    <cellStyle name="1_한풍단위수량_수량집계최종-구미1대_이설공 주요자재산출서_신일여고변경(1208)_변경내역서(변경)" xfId="1694"/>
    <cellStyle name="1_한풍단위수량_수량집계최종-모전초등" xfId="1695"/>
    <cellStyle name="1_한풍단위수량_수량집계최종-모전초등_신일여고변경(1208)" xfId="1696"/>
    <cellStyle name="1_한풍단위수량_수량집계최종-모전초등_신일여고변경(1208)_변경내역서(변경)" xfId="1697"/>
    <cellStyle name="1_한풍단위수량_수량집계최종-사상변경" xfId="1698"/>
    <cellStyle name="1_한풍단위수량_수량집계최종-사상변경_신일여고변경(1208)" xfId="1699"/>
    <cellStyle name="1_한풍단위수량_수량집계최종-사상변경_신일여고변경(1208)_변경내역서(변경)" xfId="1700"/>
    <cellStyle name="1_한풍단위수량_수량집계최종-진안" xfId="1701"/>
    <cellStyle name="1_한풍단위수량_수량집계최종-진안_덕암고변경내역서(1027)" xfId="1702"/>
    <cellStyle name="1_한풍단위수량_수량집계최종-진안_덕암고변경내역서(1027)_신일여고변경(1208)" xfId="1703"/>
    <cellStyle name="1_한풍단위수량_수량집계최종-진안_덕암고변경내역서(1027)_신일여고변경(1208)_변경내역서(변경)" xfId="1704"/>
    <cellStyle name="1_한풍단위수량_수량집계최종-진안_변경내역서(1204)" xfId="1705"/>
    <cellStyle name="1_한풍단위수량_수량집계최종-진안_변경내역서(1204)_신일여고변경(1208)" xfId="1706"/>
    <cellStyle name="1_한풍단위수량_수량집계최종-진안_변경내역서(1204)_신일여고변경(1208)_변경내역서(변경)" xfId="1707"/>
    <cellStyle name="1_한풍단위수량_수량집계최종-진안_변경내역서(sample)" xfId="1708"/>
    <cellStyle name="1_한풍단위수량_수량집계최종-진안_변경내역서(sample)_신일여고변경(1208)" xfId="1709"/>
    <cellStyle name="1_한풍단위수량_수량집계최종-진안_변경내역서(sample)_신일여고변경(1208)_변경내역서(변경)" xfId="1710"/>
    <cellStyle name="1_한풍단위수량_수량집계최종-진안_변경내역서(변경)" xfId="1711"/>
    <cellStyle name="1_한풍단위수량_수량집계최종-진안_부여규암변경(1206)" xfId="1712"/>
    <cellStyle name="1_한풍단위수량_수량집계최종-진안_부여규암변경(1206)_신일여고변경(1208)" xfId="1713"/>
    <cellStyle name="1_한풍단위수량_수량집계최종-진안_부여규암변경(1206)_신일여고변경(1208)_변경내역서(변경)" xfId="1714"/>
    <cellStyle name="1_한풍단위수량_수량집계최종-진안_이설공 주요자재산출서" xfId="1715"/>
    <cellStyle name="1_한풍단위수량_수량집계최종-진안_이설공 주요자재산출서_신일여고변경(1208)" xfId="1716"/>
    <cellStyle name="1_한풍단위수량_수량집계최종-진안_이설공 주요자재산출서_신일여고변경(1208)_변경내역서(변경)" xfId="1717"/>
    <cellStyle name="1_한풍단위수량_이리수량집계" xfId="1718"/>
    <cellStyle name="1_한풍단위수량_이리수량집계_수량집계-2002가수원(변경)" xfId="1719"/>
    <cellStyle name="1_한풍단위수량_이리수량집계_수량집계-2002가수원(변경)_덕암고변경내역서(1027)" xfId="1720"/>
    <cellStyle name="1_한풍단위수량_이리수량집계_수량집계-2002가수원(변경)_덕암고변경내역서(1027)_신일여고변경(1208)" xfId="1721"/>
    <cellStyle name="1_한풍단위수량_이리수량집계_수량집계-2002가수원(변경)_덕암고변경내역서(1027)_신일여고변경(1208)_변경내역서(변경)" xfId="1722"/>
    <cellStyle name="1_한풍단위수량_이리수량집계_수량집계-2002가수원(변경)_변경내역서(1204)" xfId="1723"/>
    <cellStyle name="1_한풍단위수량_이리수량집계_수량집계-2002가수원(변경)_변경내역서(1204)_신일여고변경(1208)" xfId="1724"/>
    <cellStyle name="1_한풍단위수량_이리수량집계_수량집계-2002가수원(변경)_변경내역서(1204)_신일여고변경(1208)_변경내역서(변경)" xfId="1725"/>
    <cellStyle name="1_한풍단위수량_이리수량집계_수량집계-2002가수원(변경)_변경내역서(sample)" xfId="1726"/>
    <cellStyle name="1_한풍단위수량_이리수량집계_수량집계-2002가수원(변경)_변경내역서(sample)_신일여고변경(1208)" xfId="1727"/>
    <cellStyle name="1_한풍단위수량_이리수량집계_수량집계-2002가수원(변경)_변경내역서(sample)_신일여고변경(1208)_변경내역서(변경)" xfId="1728"/>
    <cellStyle name="1_한풍단위수량_이리수량집계_수량집계-2002가수원(변경)_변경내역서(변경)" xfId="1729"/>
    <cellStyle name="1_한풍단위수량_이리수량집계_수량집계-2002가수원(변경)_부여규암변경(1206)" xfId="1730"/>
    <cellStyle name="1_한풍단위수량_이리수량집계_수량집계-2002가수원(변경)_부여규암변경(1206)_신일여고변경(1208)" xfId="1731"/>
    <cellStyle name="1_한풍단위수량_이리수량집계_수량집계-2002가수원(변경)_부여규암변경(1206)_신일여고변경(1208)_변경내역서(변경)" xfId="1732"/>
    <cellStyle name="1_한풍단위수량_이리수량집계_수량집계-2002가수원(변경)_이설공 주요자재산출서" xfId="1733"/>
    <cellStyle name="1_한풍단위수량_이리수량집계_수량집계-2002가수원(변경)_이설공 주요자재산출서_신일여고변경(1208)" xfId="1734"/>
    <cellStyle name="1_한풍단위수량_이리수량집계_수량집계-2002가수원(변경)_이설공 주요자재산출서_신일여고변경(1208)_변경내역서(변경)" xfId="1735"/>
    <cellStyle name="1_한풍단위수량_이리수량집계_신일여고변경(1208)" xfId="1736"/>
    <cellStyle name="1_한풍단위수량_이리수량집계_신일여고변경(1208)_변경내역서(변경)" xfId="1737"/>
    <cellStyle name="1_한풍단위수량_이설공 주요자재산출서" xfId="1738"/>
    <cellStyle name="1_한풍단위수량_이설공 주요자재산출서_신일여고변경(1208)" xfId="1739"/>
    <cellStyle name="1_한풍단위수량_이설공 주요자재산출서_신일여고변경(1208)_변경내역서(변경)" xfId="1740"/>
    <cellStyle name="1_한풍단위수량_철거물량" xfId="1741"/>
    <cellStyle name="1_한풍단위수량_철거물량_수량집계-2002가수원(변경)" xfId="1742"/>
    <cellStyle name="1_한풍단위수량_철거물량_수량집계-2002가수원(변경)_덕암고변경내역서(1027)" xfId="1743"/>
    <cellStyle name="1_한풍단위수량_철거물량_수량집계-2002가수원(변경)_덕암고변경내역서(1027)_신일여고변경(1208)" xfId="1744"/>
    <cellStyle name="1_한풍단위수량_철거물량_수량집계-2002가수원(변경)_덕암고변경내역서(1027)_신일여고변경(1208)_변경내역서(변경)" xfId="1745"/>
    <cellStyle name="1_한풍단위수량_철거물량_수량집계-2002가수원(변경)_변경내역서(1204)" xfId="1746"/>
    <cellStyle name="1_한풍단위수량_철거물량_수량집계-2002가수원(변경)_변경내역서(1204)_신일여고변경(1208)" xfId="1747"/>
    <cellStyle name="1_한풍단위수량_철거물량_수량집계-2002가수원(변경)_변경내역서(1204)_신일여고변경(1208)_변경내역서(변경)" xfId="1748"/>
    <cellStyle name="1_한풍단위수량_철거물량_수량집계-2002가수원(변경)_변경내역서(sample)" xfId="1749"/>
    <cellStyle name="1_한풍단위수량_철거물량_수량집계-2002가수원(변경)_변경내역서(sample)_신일여고변경(1208)" xfId="1750"/>
    <cellStyle name="1_한풍단위수량_철거물량_수량집계-2002가수원(변경)_변경내역서(sample)_신일여고변경(1208)_변경내역서(변경)" xfId="1751"/>
    <cellStyle name="1_한풍단위수량_철거물량_수량집계-2002가수원(변경)_변경내역서(변경)" xfId="1752"/>
    <cellStyle name="1_한풍단위수량_철거물량_수량집계-2002가수원(변경)_부여규암변경(1206)" xfId="1753"/>
    <cellStyle name="1_한풍단위수량_철거물량_수량집계-2002가수원(변경)_부여규암변경(1206)_신일여고변경(1208)" xfId="1754"/>
    <cellStyle name="1_한풍단위수량_철거물량_수량집계-2002가수원(변경)_부여규암변경(1206)_신일여고변경(1208)_변경내역서(변경)" xfId="1755"/>
    <cellStyle name="1_한풍단위수량_철거물량_수량집계-2002가수원(변경)_이설공 주요자재산출서" xfId="1756"/>
    <cellStyle name="1_한풍단위수량_철거물량_수량집계-2002가수원(변경)_이설공 주요자재산출서_신일여고변경(1208)" xfId="1757"/>
    <cellStyle name="1_한풍단위수량_철거물량_수량집계-2002가수원(변경)_이설공 주요자재산출서_신일여고변경(1208)_변경내역서(변경)" xfId="1758"/>
    <cellStyle name="1_한풍단위수량_철거물량_신일여고변경(1208)" xfId="1759"/>
    <cellStyle name="1_한풍단위수량_철거물량_신일여고변경(1208)_변경내역서(변경)" xfId="1760"/>
    <cellStyle name="1_한풍단위수량_최종집계표" xfId="1761"/>
    <cellStyle name="1_한풍단위수량_최종집계표_수량집계-2002가수원(변경)" xfId="1762"/>
    <cellStyle name="1_한풍단위수량_최종집계표_수량집계-2002가수원(변경)_덕암고변경내역서(1027)" xfId="1763"/>
    <cellStyle name="1_한풍단위수량_최종집계표_수량집계-2002가수원(변경)_덕암고변경내역서(1027)_신일여고변경(1208)" xfId="1764"/>
    <cellStyle name="1_한풍단위수량_최종집계표_수량집계-2002가수원(변경)_덕암고변경내역서(1027)_신일여고변경(1208)_변경내역서(변경)" xfId="1765"/>
    <cellStyle name="1_한풍단위수량_최종집계표_수량집계-2002가수원(변경)_변경내역서(1204)" xfId="1766"/>
    <cellStyle name="1_한풍단위수량_최종집계표_수량집계-2002가수원(변경)_변경내역서(1204)_신일여고변경(1208)" xfId="1767"/>
    <cellStyle name="1_한풍단위수량_최종집계표_수량집계-2002가수원(변경)_변경내역서(1204)_신일여고변경(1208)_변경내역서(변경)" xfId="1768"/>
    <cellStyle name="1_한풍단위수량_최종집계표_수량집계-2002가수원(변경)_변경내역서(sample)" xfId="1769"/>
    <cellStyle name="1_한풍단위수량_최종집계표_수량집계-2002가수원(변경)_변경내역서(sample)_신일여고변경(1208)" xfId="1770"/>
    <cellStyle name="1_한풍단위수량_최종집계표_수량집계-2002가수원(변경)_변경내역서(sample)_신일여고변경(1208)_변경내역서(변경)" xfId="1771"/>
    <cellStyle name="1_한풍단위수량_최종집계표_수량집계-2002가수원(변경)_변경내역서(변경)" xfId="1772"/>
    <cellStyle name="1_한풍단위수량_최종집계표_수량집계-2002가수원(변경)_부여규암변경(1206)" xfId="1773"/>
    <cellStyle name="1_한풍단위수량_최종집계표_수량집계-2002가수원(변경)_부여규암변경(1206)_신일여고변경(1208)" xfId="1774"/>
    <cellStyle name="1_한풍단위수량_최종집계표_수량집계-2002가수원(변경)_부여규암변경(1206)_신일여고변경(1208)_변경내역서(변경)" xfId="1775"/>
    <cellStyle name="1_한풍단위수량_최종집계표_수량집계-2002가수원(변경)_이설공 주요자재산출서" xfId="1776"/>
    <cellStyle name="1_한풍단위수량_최종집계표_수량집계-2002가수원(변경)_이설공 주요자재산출서_신일여고변경(1208)" xfId="1777"/>
    <cellStyle name="1_한풍단위수량_최종집계표_수량집계-2002가수원(변경)_이설공 주요자재산출서_신일여고변경(1208)_변경내역서(변경)" xfId="1778"/>
    <cellStyle name="1_한풍단위수량_최종집계표_신일여고변경(1208)" xfId="1779"/>
    <cellStyle name="1_한풍단위수량_최종집계표_신일여고변경(1208)_변경내역서(변경)" xfId="1780"/>
    <cellStyle name="1_현충묘지-수량산출서" xfId="5367"/>
    <cellStyle name="100" xfId="5368"/>
    <cellStyle name="11" xfId="1781"/>
    <cellStyle name="111" xfId="1782"/>
    <cellStyle name="¹eº" xfId="1783"/>
    <cellStyle name="¹éº" xfId="1784"/>
    <cellStyle name="¹eº 10" xfId="6159"/>
    <cellStyle name="¹eº 11" xfId="6217"/>
    <cellStyle name="¹eº 2" xfId="2879"/>
    <cellStyle name="¹eº 3" xfId="2945"/>
    <cellStyle name="¹eº 4" xfId="6143"/>
    <cellStyle name="¹eº 5" xfId="6110"/>
    <cellStyle name="¹eº 6" xfId="6144"/>
    <cellStyle name="¹eº 7" xfId="6134"/>
    <cellStyle name="¹eº 8" xfId="6160"/>
    <cellStyle name="¹eº 9" xfId="6154"/>
    <cellStyle name="¹eº_0908건축내역(신암)" xfId="1785"/>
    <cellStyle name="¹éº_0908건축내역(신암)" xfId="1786"/>
    <cellStyle name="¹eº_갑문배수장보완(03.6월)" xfId="1787"/>
    <cellStyle name="¹éº_견동지구(2004시행당초)" xfId="1788"/>
    <cellStyle name="¹eº_구치 기본내역서" xfId="1789"/>
    <cellStyle name="¹éº_구치 기본내역서" xfId="1790"/>
    <cellStyle name="¹eº_금학지구 양수장 공사비내역" xfId="1791"/>
    <cellStyle name="¹éº_금학지구 양수장 공사비내역" xfId="1792"/>
    <cellStyle name="¹eº_기전부문 계획보완 개요(2007)" xfId="1793"/>
    <cellStyle name="¹éº_기전부문 계획보완 개요(2007)" xfId="1794"/>
    <cellStyle name="¹eº_기전부문 계획보완 개요(2007)_구치 기본내역서" xfId="1795"/>
    <cellStyle name="¹éº_기전부문 계획보완 개요(2007)_구치 기본내역서" xfId="1796"/>
    <cellStyle name="¹eº_기전부문 계획보완 개요(2007)_금학지구 양수장 공사비내역" xfId="1797"/>
    <cellStyle name="¹éº_기전부문 계획보완 개요(2007)_금학지구 양수장 공사비내역" xfId="1798"/>
    <cellStyle name="¹eº_기전부문 계획보완 개요(2007)_마룡양수장내역" xfId="1799"/>
    <cellStyle name="¹éº_기전부문 계획보완 개요(2007)_마룡양수장내역" xfId="1800"/>
    <cellStyle name="¹eº_기전부문 계획보완 개요(2007)_사창지 공사비내역" xfId="1801"/>
    <cellStyle name="¹éº_기전부문 계획보완 개요(2007)_사창지 공사비내역" xfId="1802"/>
    <cellStyle name="¹eº_기전부문 계획보완 개요(2007)_수석 기본내역" xfId="1803"/>
    <cellStyle name="¹éº_기전부문 계획보완 개요(2007)_수석 기본내역" xfId="1804"/>
    <cellStyle name="¹eº_기전부문 계획보완 개요(2007)_수석기본내역" xfId="1805"/>
    <cellStyle name="¹éº_기전부문 계획보완 개요(2007)_수석기본내역" xfId="1806"/>
    <cellStyle name="¹eº_대산1지구.도급내역서 표지" xfId="1807"/>
    <cellStyle name="¹éº_대산1지구.도급내역서 표지" xfId="1808"/>
    <cellStyle name="¹eº_대흥지구(2006보완계획)" xfId="1809"/>
    <cellStyle name="¹éº_대흥지구(2006보완계획)" xfId="1810"/>
    <cellStyle name="¹eº_대흥지구(2006보완계획)_구치 기본내역서" xfId="1811"/>
    <cellStyle name="¹éº_대흥지구(2006보완계획)_구치 기본내역서" xfId="1812"/>
    <cellStyle name="¹eº_대흥지구(2006보완계획)_금학지구 양수장 공사비내역" xfId="1813"/>
    <cellStyle name="¹éº_대흥지구(2006보완계획)_금학지구 양수장 공사비내역" xfId="1814"/>
    <cellStyle name="¹eº_대흥지구(2006보완계획)_마룡양수장내역" xfId="1815"/>
    <cellStyle name="¹éº_대흥지구(2006보완계획)_마룡양수장내역" xfId="1816"/>
    <cellStyle name="¹eº_대흥지구(2006보완계획)_사창지 공사비내역" xfId="1817"/>
    <cellStyle name="¹éº_대흥지구(2006보완계획)_사창지 공사비내역" xfId="1818"/>
    <cellStyle name="¹eº_대흥지구(2006보완계획)_수석 기본내역" xfId="1819"/>
    <cellStyle name="¹éº_대흥지구(2006보완계획)_수석 기본내역" xfId="1820"/>
    <cellStyle name="¹eº_대흥지구(2006보완계획)_수석기본내역" xfId="1821"/>
    <cellStyle name="¹éº_대흥지구(2006보완계획)_수석기본내역" xfId="1822"/>
    <cellStyle name="¹eº_마곡보완" xfId="1823"/>
    <cellStyle name="¹éº_마곡보완" xfId="1824"/>
    <cellStyle name="¹eº_마곡보완_구치 기본내역서" xfId="1825"/>
    <cellStyle name="¹éº_마곡보완_구치 기본내역서" xfId="1826"/>
    <cellStyle name="¹eº_마곡보완_금학지구 양수장 공사비내역" xfId="1827"/>
    <cellStyle name="¹éº_마곡보완_금학지구 양수장 공사비내역" xfId="1828"/>
    <cellStyle name="¹eº_마곡보완_마룡양수장내역" xfId="1829"/>
    <cellStyle name="¹éº_마곡보완_마룡양수장내역" xfId="1830"/>
    <cellStyle name="¹eº_마곡보완_사창지 공사비내역" xfId="1831"/>
    <cellStyle name="¹éº_마곡보완_사창지 공사비내역" xfId="1832"/>
    <cellStyle name="¹eº_마곡보완_수석 기본내역" xfId="1833"/>
    <cellStyle name="¹éº_마곡보완_수석 기본내역" xfId="1834"/>
    <cellStyle name="¹eº_마곡보완_수석기본내역" xfId="1835"/>
    <cellStyle name="¹éº_마곡보완_수석기본내역" xfId="1836"/>
    <cellStyle name="¹eº_마곡보완_한천지구 기계내역서(2007년-추가보완)" xfId="1837"/>
    <cellStyle name="¹éº_마곡보완_한천지구 기계내역서(2007년-추가보완)" xfId="1838"/>
    <cellStyle name="¹eº_마룡양수장내역" xfId="1839"/>
    <cellStyle name="¹éº_마룡양수장내역" xfId="1840"/>
    <cellStyle name="¹eº_마룡양수장내역_실행내역서-서천여중1" xfId="1841"/>
    <cellStyle name="¹éº_마룡양수장내역_실행내역서-서천여중1" xfId="1842"/>
    <cellStyle name="¹eº_배수문 내역서(1.5×1.5×2련, 3.0×3.0×2련)" xfId="1843"/>
    <cellStyle name="¹éº_배수문 내역서(1.5×1.5×2련, 3.0×3.0×2련)" xfId="1844"/>
    <cellStyle name="¹eº_배수문 내역서(1.5×1.5×2련, 3.0×3.0×2련)_구치 기본내역서" xfId="1845"/>
    <cellStyle name="¹éº_배수문 내역서(1.5×1.5×2련, 3.0×3.0×2련)_구치 기본내역서" xfId="1846"/>
    <cellStyle name="¹eº_배수문 내역서(1.5×1.5×2련, 3.0×3.0×2련)_금학지구 양수장 공사비내역" xfId="1847"/>
    <cellStyle name="¹éº_배수문 내역서(1.5×1.5×2련, 3.0×3.0×2련)_금학지구 양수장 공사비내역" xfId="1848"/>
    <cellStyle name="¹eº_배수문 내역서(1.5×1.5×2련, 3.0×3.0×2련)_마룡양수장내역" xfId="1849"/>
    <cellStyle name="¹éº_배수문 내역서(1.5×1.5×2련, 3.0×3.0×2련)_마룡양수장내역" xfId="1850"/>
    <cellStyle name="¹eº_배수문 내역서(1.5×1.5×2련, 3.0×3.0×2련)_사창지 공사비내역" xfId="1851"/>
    <cellStyle name="¹éº_배수문 내역서(1.5×1.5×2련, 3.0×3.0×2련)_사창지 공사비내역" xfId="1852"/>
    <cellStyle name="¹eº_배수문 내역서(1.5×1.5×2련, 3.0×3.0×2련)_수석 기본내역" xfId="1853"/>
    <cellStyle name="¹éº_배수문 내역서(1.5×1.5×2련, 3.0×3.0×2련)_수석 기본내역" xfId="1854"/>
    <cellStyle name="¹eº_배수문 내역서(1.5×1.5×2련, 3.0×3.0×2련)_수석기본내역" xfId="1855"/>
    <cellStyle name="¹éº_배수문 내역서(1.5×1.5×2련, 3.0×3.0×2련)_수석기본내역" xfId="1856"/>
    <cellStyle name="¹eº_사창지 공사비내역" xfId="1857"/>
    <cellStyle name="¹éº_사창지 공사비내역" xfId="1858"/>
    <cellStyle name="¹eº_수문(5x5이하) 일위" xfId="1859"/>
    <cellStyle name="¹éº_수문(5x5이하) 일위" xfId="1860"/>
    <cellStyle name="¹eº_수문(5x5이하) 일위-곽노임2개수정" xfId="1861"/>
    <cellStyle name="¹éº_수문(5x5이하) 일위-곽노임2개수정" xfId="1862"/>
    <cellStyle name="¹eº_수문(5x5초과) 일위" xfId="1863"/>
    <cellStyle name="¹éº_수문(5x5초과) 일위" xfId="1864"/>
    <cellStyle name="¹eº_수문_5m이하(2006년_3월)" xfId="1865"/>
    <cellStyle name="¹éº_수문_5m이하(2006년_3월)" xfId="1866"/>
    <cellStyle name="¹eº_수석 기본내역" xfId="1867"/>
    <cellStyle name="¹éº_수석 기본내역" xfId="1868"/>
    <cellStyle name="¹eº_수석기본내역" xfId="1869"/>
    <cellStyle name="¹éº_수석기본내역" xfId="1870"/>
    <cellStyle name="¹eº_신태인배수장제진기" xfId="1871"/>
    <cellStyle name="¹éº_연동양수장" xfId="1872"/>
    <cellStyle name="¹eº_옥포배수갑문설계11.26" xfId="1873"/>
    <cellStyle name="¹éº_율북보완" xfId="1874"/>
    <cellStyle name="¹eº_장전사통기계내역" xfId="1875"/>
    <cellStyle name="¹éº_장전사통기계내역" xfId="1876"/>
    <cellStyle name="¹eº_전도수문내역(6.5x0.8)" xfId="1877"/>
    <cellStyle name="¹éº_전도수문내역(6.5x0.8)" xfId="1878"/>
    <cellStyle name="¹eº_전체분" xfId="1879"/>
    <cellStyle name="¹éº_접지양수장내역서" xfId="1880"/>
    <cellStyle name="¹eº_탄천지구 계획보완내역(2006년 양수장-최종)" xfId="1881"/>
    <cellStyle name="¹éº_탄천지구 계획보완내역(2006년 양수장-최종)" xfId="1882"/>
    <cellStyle name="¹eº_탄천지구 계획보완내역(2006년 양수장-최종)_구치 기본내역서" xfId="1883"/>
    <cellStyle name="¹éº_탄천지구 계획보완내역(2006년 양수장-최종)_구치 기본내역서" xfId="1884"/>
    <cellStyle name="¹eº_탄천지구 계획보완내역(2006년 양수장-최종)_금학지구 양수장 공사비내역" xfId="1885"/>
    <cellStyle name="¹éº_탄천지구 계획보완내역(2006년 양수장-최종)_금학지구 양수장 공사비내역" xfId="1886"/>
    <cellStyle name="¹eº_탄천지구 계획보완내역(2006년 양수장-최종)_마룡양수장내역" xfId="1887"/>
    <cellStyle name="¹éº_탄천지구 계획보완내역(2006년 양수장-최종)_마룡양수장내역" xfId="1888"/>
    <cellStyle name="¹eº_탄천지구 계획보완내역(2006년 양수장-최종)_마룡양수장내역_실행내역서-서천여중1" xfId="1889"/>
    <cellStyle name="¹éº_탄천지구 계획보완내역(2006년 양수장-최종)_마룡양수장내역_실행내역서-서천여중1" xfId="1890"/>
    <cellStyle name="¹eº_탄천지구 계획보완내역(2006년 양수장-최종)_사창지 공사비내역" xfId="1891"/>
    <cellStyle name="¹éº_탄천지구 계획보완내역(2006년 양수장-최종)_사창지 공사비내역" xfId="1892"/>
    <cellStyle name="¹eº_탄천지구 계획보완내역(2006년 양수장-최종)_수석 기본내역" xfId="1893"/>
    <cellStyle name="¹éº_탄천지구 계획보완내역(2006년 양수장-최종)_수석 기본내역" xfId="1894"/>
    <cellStyle name="¹eº_탄천지구 계획보완내역(2006년 양수장-최종)_수석기본내역" xfId="1895"/>
    <cellStyle name="¹éº_탄천지구 계획보완내역(2006년 양수장-최종)_수석기본내역" xfId="1896"/>
    <cellStyle name="¹eº_풍년지구내역서" xfId="1897"/>
    <cellStyle name="¹éº_풍년지구내역서" xfId="1898"/>
    <cellStyle name="¹eº_풍성지구. 공내역서(풍년지 그라우팅공사)" xfId="1899"/>
    <cellStyle name="¹éº_풍성지구. 공내역서(풍년지 그라우팅공사)" xfId="1900"/>
    <cellStyle name="¹eº_한천지구 기계내역서(2007년-추가보완)" xfId="1901"/>
    <cellStyle name="¹éº_한천지구 기계내역서(2007년-추가보완)" xfId="1902"/>
    <cellStyle name="2" xfId="5369"/>
    <cellStyle name="²" xfId="1903"/>
    <cellStyle name="2)" xfId="1904"/>
    <cellStyle name="2_단가조사표" xfId="5370"/>
    <cellStyle name="2_단가조사표_1011소각" xfId="5371"/>
    <cellStyle name="2_단가조사표_1113교~1" xfId="5372"/>
    <cellStyle name="2_단가조사표_121내역" xfId="5373"/>
    <cellStyle name="2_단가조사표_객토량" xfId="5374"/>
    <cellStyle name="2_단가조사표_교통센~1" xfId="5375"/>
    <cellStyle name="2_단가조사표_교통센터412" xfId="5376"/>
    <cellStyle name="2_단가조사표_교통수" xfId="5377"/>
    <cellStyle name="2_단가조사표_교통수량산출서" xfId="5378"/>
    <cellStyle name="2_단가조사표_구조물대가 (2)" xfId="5379"/>
    <cellStyle name="2_단가조사표_내역서 (2)" xfId="5380"/>
    <cellStyle name="2_단가조사표_대전관저지구" xfId="5381"/>
    <cellStyle name="2_단가조사표_동측지~1" xfId="5382"/>
    <cellStyle name="2_단가조사표_동측지원422" xfId="5383"/>
    <cellStyle name="2_단가조사표_동측지원512" xfId="5384"/>
    <cellStyle name="2_단가조사표_동측지원524" xfId="5385"/>
    <cellStyle name="2_단가조사표_부대422" xfId="5386"/>
    <cellStyle name="2_단가조사표_부대시설" xfId="5387"/>
    <cellStyle name="2_단가조사표_소각수~1" xfId="5388"/>
    <cellStyle name="2_단가조사표_소각수내역서" xfId="5389"/>
    <cellStyle name="2_단가조사표_소각수목2" xfId="5390"/>
    <cellStyle name="2_단가조사표_수량산출서 (2)" xfId="5391"/>
    <cellStyle name="2_단가조사표_엑스포~1" xfId="5392"/>
    <cellStyle name="2_단가조사표_엑스포한빛1" xfId="5393"/>
    <cellStyle name="2_단가조사표_여객터미널331" xfId="5394"/>
    <cellStyle name="2_단가조사표_여객터미널513" xfId="5395"/>
    <cellStyle name="2_단가조사표_여객터미널629" xfId="5396"/>
    <cellStyle name="2_단가조사표_외곽도로616" xfId="5397"/>
    <cellStyle name="2_단가조사표_원가계~1" xfId="5398"/>
    <cellStyle name="2_단가조사표_유기질" xfId="5399"/>
    <cellStyle name="2_단가조사표_자재조서 (2)" xfId="5400"/>
    <cellStyle name="2_단가조사표_총괄내역" xfId="5401"/>
    <cellStyle name="2_단가조사표_총괄내역 (2)" xfId="5402"/>
    <cellStyle name="2_단가조사표_터미널도로403" xfId="5403"/>
    <cellStyle name="2_단가조사표_터미널도로429" xfId="5404"/>
    <cellStyle name="2_단가조사표_포장일위" xfId="5405"/>
    <cellStyle name="2자리" xfId="1905"/>
    <cellStyle name="2자리 2" xfId="5406"/>
    <cellStyle name="³?A￥" xfId="1906"/>
    <cellStyle name="60" xfId="1907"/>
    <cellStyle name="_x0014_7." xfId="5407"/>
    <cellStyle name="82" xfId="1908"/>
    <cellStyle name="90" xfId="2880"/>
    <cellStyle name="'98지하철1,2호선 구조물균열누수보수공사" xfId="5408"/>
    <cellStyle name="A " xfId="5409"/>
    <cellStyle name="a [0]_mud plant bolted" xfId="1909"/>
    <cellStyle name="A _용지추진현황및계획" xfId="5410"/>
    <cellStyle name="A¡ " xfId="5411"/>
    <cellStyle name="A¨­￠￢￠O [0]_￠￥U¡Æe¨￢¡Æ ¡¾￠￢Aa¨uE" xfId="5412"/>
    <cellStyle name="A¨­￠￢￠O_￠￥U¡Æe¨￢¡Æ ¡¾￠￢Aa¨uE" xfId="5413"/>
    <cellStyle name="A¨i " xfId="5414"/>
    <cellStyle name="A¨i¡ " xfId="5415"/>
    <cellStyle name="A¨i¡ⓒ " xfId="5416"/>
    <cellStyle name="A¨i¡ⓒ¡e¡ " xfId="5417"/>
    <cellStyle name="Aⓒ" xfId="2881"/>
    <cellStyle name="Aⓒ­ " xfId="5418"/>
    <cellStyle name="Aⓒ­￠￢ " xfId="5419"/>
    <cellStyle name="Aⓒ­￠￢￠" xfId="2882"/>
    <cellStyle name="Aⓒ­￠￢￠o " xfId="5420"/>
    <cellStyle name="Ae" xfId="1910"/>
    <cellStyle name="Åë" xfId="1911"/>
    <cellStyle name="Ae 10" xfId="6161"/>
    <cellStyle name="Ae 11" xfId="6218"/>
    <cellStyle name="Ae 2" xfId="2883"/>
    <cellStyle name="Ae 3" xfId="2938"/>
    <cellStyle name="Ae 4" xfId="6142"/>
    <cellStyle name="Ae 5" xfId="6111"/>
    <cellStyle name="Ae 6" xfId="6133"/>
    <cellStyle name="Ae 7" xfId="6119"/>
    <cellStyle name="Ae 8" xfId="6166"/>
    <cellStyle name="Ae 9" xfId="6153"/>
    <cellStyle name="Ae_0908건축내역(신암)" xfId="1912"/>
    <cellStyle name="Åë_0908건축내역(신암)" xfId="1913"/>
    <cellStyle name="Ae_갑문배수장보완(03.6월)" xfId="1914"/>
    <cellStyle name="Åë_견동지구(2004시행당초)" xfId="1915"/>
    <cellStyle name="Ae_구치 기본내역서" xfId="1916"/>
    <cellStyle name="Åë_구치 기본내역서" xfId="1917"/>
    <cellStyle name="Ae_금학지구 양수장 공사비내역" xfId="1918"/>
    <cellStyle name="Åë_금학지구 양수장 공사비내역" xfId="1919"/>
    <cellStyle name="Ae_기전부문 계획보완 개요(2007)" xfId="1920"/>
    <cellStyle name="Åë_기전부문 계획보완 개요(2007)" xfId="1921"/>
    <cellStyle name="Ae_기전부문 계획보완 개요(2007)_구치 기본내역서" xfId="1922"/>
    <cellStyle name="Åë_기전부문 계획보완 개요(2007)_구치 기본내역서" xfId="1923"/>
    <cellStyle name="Ae_기전부문 계획보완 개요(2007)_금학지구 양수장 공사비내역" xfId="1924"/>
    <cellStyle name="Åë_기전부문 계획보완 개요(2007)_금학지구 양수장 공사비내역" xfId="1925"/>
    <cellStyle name="Ae_기전부문 계획보완 개요(2007)_마룡양수장내역" xfId="1926"/>
    <cellStyle name="Åë_기전부문 계획보완 개요(2007)_마룡양수장내역" xfId="1927"/>
    <cellStyle name="Ae_기전부문 계획보완 개요(2007)_사창지 공사비내역" xfId="1928"/>
    <cellStyle name="Åë_기전부문 계획보완 개요(2007)_사창지 공사비내역" xfId="1929"/>
    <cellStyle name="Ae_기전부문 계획보완 개요(2007)_수석 기본내역" xfId="1930"/>
    <cellStyle name="Åë_기전부문 계획보완 개요(2007)_수석 기본내역" xfId="1931"/>
    <cellStyle name="Ae_기전부문 계획보완 개요(2007)_수석기본내역" xfId="1932"/>
    <cellStyle name="Åë_기전부문 계획보완 개요(2007)_수석기본내역" xfId="1933"/>
    <cellStyle name="Ae_대산1지구.도급내역서 표지" xfId="1934"/>
    <cellStyle name="Åë_대산1지구.도급내역서 표지" xfId="1935"/>
    <cellStyle name="Ae_대흥지구(2006보완계획)" xfId="1936"/>
    <cellStyle name="Åë_대흥지구(2006보완계획)" xfId="1937"/>
    <cellStyle name="Ae_대흥지구(2006보완계획)_구치 기본내역서" xfId="1938"/>
    <cellStyle name="Åë_대흥지구(2006보완계획)_구치 기본내역서" xfId="1939"/>
    <cellStyle name="Ae_대흥지구(2006보완계획)_금학지구 양수장 공사비내역" xfId="1940"/>
    <cellStyle name="Åë_대흥지구(2006보완계획)_금학지구 양수장 공사비내역" xfId="1941"/>
    <cellStyle name="Ae_대흥지구(2006보완계획)_마룡양수장내역" xfId="1942"/>
    <cellStyle name="Åë_대흥지구(2006보완계획)_마룡양수장내역" xfId="1943"/>
    <cellStyle name="Ae_대흥지구(2006보완계획)_사창지 공사비내역" xfId="1944"/>
    <cellStyle name="Åë_대흥지구(2006보완계획)_사창지 공사비내역" xfId="1945"/>
    <cellStyle name="Ae_대흥지구(2006보완계획)_수석 기본내역" xfId="1946"/>
    <cellStyle name="Åë_대흥지구(2006보완계획)_수석 기본내역" xfId="1947"/>
    <cellStyle name="Ae_대흥지구(2006보완계획)_수석기본내역" xfId="1948"/>
    <cellStyle name="Åë_대흥지구(2006보완계획)_수석기본내역" xfId="1949"/>
    <cellStyle name="Ae_마곡보완" xfId="1950"/>
    <cellStyle name="Åë_마곡보완" xfId="1951"/>
    <cellStyle name="Ae_마곡보완_구치 기본내역서" xfId="1952"/>
    <cellStyle name="Åë_마곡보완_구치 기본내역서" xfId="1953"/>
    <cellStyle name="Ae_마곡보완_금학지구 양수장 공사비내역" xfId="1954"/>
    <cellStyle name="Åë_마곡보완_금학지구 양수장 공사비내역" xfId="1955"/>
    <cellStyle name="Ae_마곡보완_마룡양수장내역" xfId="1956"/>
    <cellStyle name="Åë_마곡보완_마룡양수장내역" xfId="1957"/>
    <cellStyle name="Ae_마곡보완_사창지 공사비내역" xfId="1958"/>
    <cellStyle name="Åë_마곡보완_사창지 공사비내역" xfId="1959"/>
    <cellStyle name="Ae_마곡보완_수석 기본내역" xfId="1960"/>
    <cellStyle name="Åë_마곡보완_수석 기본내역" xfId="1961"/>
    <cellStyle name="Ae_마곡보완_수석기본내역" xfId="1962"/>
    <cellStyle name="Åë_마곡보완_수석기본내역" xfId="1963"/>
    <cellStyle name="Ae_마곡보완_한천지구 기계내역서(2007년-추가보완)" xfId="1964"/>
    <cellStyle name="Åë_마곡보완_한천지구 기계내역서(2007년-추가보완)" xfId="1965"/>
    <cellStyle name="Ae_마룡양수장내역" xfId="1966"/>
    <cellStyle name="Åë_마룡양수장내역" xfId="1967"/>
    <cellStyle name="Ae_마룡양수장내역_실행내역서-서천여중1" xfId="1968"/>
    <cellStyle name="Åë_마룡양수장내역_실행내역서-서천여중1" xfId="1969"/>
    <cellStyle name="Ae_배수문 내역서(1.5×1.5×2련, 3.0×3.0×2련)" xfId="1970"/>
    <cellStyle name="Åë_배수문 내역서(1.5×1.5×2련, 3.0×3.0×2련)" xfId="1971"/>
    <cellStyle name="Ae_배수문 내역서(1.5×1.5×2련, 3.0×3.0×2련)_구치 기본내역서" xfId="1972"/>
    <cellStyle name="Åë_배수문 내역서(1.5×1.5×2련, 3.0×3.0×2련)_구치 기본내역서" xfId="1973"/>
    <cellStyle name="Ae_배수문 내역서(1.5×1.5×2련, 3.0×3.0×2련)_금학지구 양수장 공사비내역" xfId="1974"/>
    <cellStyle name="Åë_배수문 내역서(1.5×1.5×2련, 3.0×3.0×2련)_금학지구 양수장 공사비내역" xfId="1975"/>
    <cellStyle name="Ae_배수문 내역서(1.5×1.5×2련, 3.0×3.0×2련)_마룡양수장내역" xfId="1976"/>
    <cellStyle name="Åë_배수문 내역서(1.5×1.5×2련, 3.0×3.0×2련)_마룡양수장내역" xfId="1977"/>
    <cellStyle name="Ae_배수문 내역서(1.5×1.5×2련, 3.0×3.0×2련)_사창지 공사비내역" xfId="1978"/>
    <cellStyle name="Åë_배수문 내역서(1.5×1.5×2련, 3.0×3.0×2련)_사창지 공사비내역" xfId="1979"/>
    <cellStyle name="Ae_배수문 내역서(1.5×1.5×2련, 3.0×3.0×2련)_수석 기본내역" xfId="1980"/>
    <cellStyle name="Åë_배수문 내역서(1.5×1.5×2련, 3.0×3.0×2련)_수석 기본내역" xfId="1981"/>
    <cellStyle name="Ae_배수문 내역서(1.5×1.5×2련, 3.0×3.0×2련)_수석기본내역" xfId="1982"/>
    <cellStyle name="Åë_배수문 내역서(1.5×1.5×2련, 3.0×3.0×2련)_수석기본내역" xfId="1983"/>
    <cellStyle name="Ae_사창지 공사비내역" xfId="1984"/>
    <cellStyle name="Åë_사창지 공사비내역" xfId="1985"/>
    <cellStyle name="Ae_수문(5x5이하) 일위" xfId="1986"/>
    <cellStyle name="Åë_수문(5x5이하) 일위" xfId="1987"/>
    <cellStyle name="Ae_수문(5x5이하) 일위-곽노임2개수정" xfId="1988"/>
    <cellStyle name="Åë_수문(5x5이하) 일위-곽노임2개수정" xfId="1989"/>
    <cellStyle name="Ae_수문(5x5초과) 일위" xfId="1990"/>
    <cellStyle name="Åë_수문(5x5초과) 일위" xfId="1991"/>
    <cellStyle name="Ae_수문_5m이하(2006년_3월)" xfId="1992"/>
    <cellStyle name="Åë_수문_5m이하(2006년_3월)" xfId="1993"/>
    <cellStyle name="Ae_수석 기본내역" xfId="1994"/>
    <cellStyle name="Åë_수석 기본내역" xfId="1995"/>
    <cellStyle name="Ae_수석기본내역" xfId="1996"/>
    <cellStyle name="Åë_수석기본내역" xfId="1997"/>
    <cellStyle name="Ae_신태인배수장제진기" xfId="1998"/>
    <cellStyle name="Åë_연동양수장" xfId="1999"/>
    <cellStyle name="Ae_옥포배수갑문설계11.26" xfId="2000"/>
    <cellStyle name="Åë_율북보완" xfId="2001"/>
    <cellStyle name="Ae_장전사통기계내역" xfId="2002"/>
    <cellStyle name="Åë_장전사통기계내역" xfId="2003"/>
    <cellStyle name="Ae_전도수문내역(6.5x0.8)" xfId="2004"/>
    <cellStyle name="Åë_전도수문내역(6.5x0.8)" xfId="2005"/>
    <cellStyle name="Ae_전체분" xfId="2006"/>
    <cellStyle name="Åë_접지양수장내역서" xfId="2007"/>
    <cellStyle name="Ae_탄천지구 계획보완내역(2006년 양수장-최종)" xfId="2008"/>
    <cellStyle name="Åë_탄천지구 계획보완내역(2006년 양수장-최종)" xfId="2009"/>
    <cellStyle name="Ae_탄천지구 계획보완내역(2006년 양수장-최종)_구치 기본내역서" xfId="2010"/>
    <cellStyle name="Åë_탄천지구 계획보완내역(2006년 양수장-최종)_구치 기본내역서" xfId="2011"/>
    <cellStyle name="Ae_탄천지구 계획보완내역(2006년 양수장-최종)_금학지구 양수장 공사비내역" xfId="2012"/>
    <cellStyle name="Åë_탄천지구 계획보완내역(2006년 양수장-최종)_금학지구 양수장 공사비내역" xfId="2013"/>
    <cellStyle name="Ae_탄천지구 계획보완내역(2006년 양수장-최종)_마룡양수장내역" xfId="2014"/>
    <cellStyle name="Åë_탄천지구 계획보완내역(2006년 양수장-최종)_마룡양수장내역" xfId="2015"/>
    <cellStyle name="Ae_탄천지구 계획보완내역(2006년 양수장-최종)_마룡양수장내역_실행내역서-서천여중1" xfId="2016"/>
    <cellStyle name="Åë_탄천지구 계획보완내역(2006년 양수장-최종)_마룡양수장내역_실행내역서-서천여중1" xfId="2017"/>
    <cellStyle name="Ae_탄천지구 계획보완내역(2006년 양수장-최종)_사창지 공사비내역" xfId="2018"/>
    <cellStyle name="Åë_탄천지구 계획보완내역(2006년 양수장-최종)_사창지 공사비내역" xfId="2019"/>
    <cellStyle name="Ae_탄천지구 계획보완내역(2006년 양수장-최종)_수석 기본내역" xfId="2020"/>
    <cellStyle name="Åë_탄천지구 계획보완내역(2006년 양수장-최종)_수석 기본내역" xfId="2021"/>
    <cellStyle name="Ae_탄천지구 계획보완내역(2006년 양수장-최종)_수석기본내역" xfId="2022"/>
    <cellStyle name="Åë_탄천지구 계획보완내역(2006년 양수장-최종)_수석기본내역" xfId="2023"/>
    <cellStyle name="Ae_풍년지구내역서" xfId="2024"/>
    <cellStyle name="Åë_풍년지구내역서" xfId="2025"/>
    <cellStyle name="Ae_풍성지구. 공내역서(풍년지 그라우팅공사)" xfId="2026"/>
    <cellStyle name="Åë_풍성지구. 공내역서(풍년지 그라우팅공사)" xfId="2027"/>
    <cellStyle name="Ae_한천지구 기계내역서(2007년-추가보완)" xfId="2028"/>
    <cellStyle name="Åë_한천지구 기계내역서(2007년-추가보완)" xfId="2029"/>
    <cellStyle name="Aee " xfId="5421"/>
    <cellStyle name="Aee­  2" xfId="5422"/>
    <cellStyle name="Aee­  3" xfId="5423"/>
    <cellStyle name="Aee­ [" xfId="2030"/>
    <cellStyle name="Åëè­ [" xfId="2031"/>
    <cellStyle name="Aee­ [ 10" xfId="6162"/>
    <cellStyle name="Aee­ [ 11" xfId="6219"/>
    <cellStyle name="Aee­ [ 2" xfId="2884"/>
    <cellStyle name="Aee­ [ 3" xfId="2937"/>
    <cellStyle name="Aee­ [ 4" xfId="6141"/>
    <cellStyle name="Aee­ [ 5" xfId="6112"/>
    <cellStyle name="Aee­ [ 6" xfId="6132"/>
    <cellStyle name="Aee­ [ 7" xfId="6120"/>
    <cellStyle name="Aee­ [ 8" xfId="6167"/>
    <cellStyle name="Aee­ [ 9" xfId="6152"/>
    <cellStyle name="Aee­ [_0908건축내역(신암)" xfId="2032"/>
    <cellStyle name="Åëè­ [_0908건축내역(신암)" xfId="2033"/>
    <cellStyle name="Aee­ [_갑문배수장보완(03.6월)" xfId="2034"/>
    <cellStyle name="Åëè­ [_견동지구(2004시행당초)" xfId="2035"/>
    <cellStyle name="Aee­ [_구치 기본내역서" xfId="2036"/>
    <cellStyle name="Åëè­ [_구치 기본내역서" xfId="2037"/>
    <cellStyle name="Aee­ [_금학지구 양수장 공사비내역" xfId="2038"/>
    <cellStyle name="Åëè­ [_금학지구 양수장 공사비내역" xfId="2039"/>
    <cellStyle name="Aee­ [_기전부문 계획보완 개요(2007)" xfId="2040"/>
    <cellStyle name="Åëè­ [_기전부문 계획보완 개요(2007)" xfId="2041"/>
    <cellStyle name="Aee­ [_기전부문 계획보완 개요(2007)_구치 기본내역서" xfId="2042"/>
    <cellStyle name="Åëè­ [_기전부문 계획보완 개요(2007)_구치 기본내역서" xfId="2043"/>
    <cellStyle name="Aee­ [_기전부문 계획보완 개요(2007)_금학지구 양수장 공사비내역" xfId="2044"/>
    <cellStyle name="Åëè­ [_기전부문 계획보완 개요(2007)_금학지구 양수장 공사비내역" xfId="2045"/>
    <cellStyle name="Aee­ [_기전부문 계획보완 개요(2007)_마룡양수장내역" xfId="2046"/>
    <cellStyle name="Åëè­ [_기전부문 계획보완 개요(2007)_마룡양수장내역" xfId="2047"/>
    <cellStyle name="Aee­ [_기전부문 계획보완 개요(2007)_사창지 공사비내역" xfId="2048"/>
    <cellStyle name="Åëè­ [_기전부문 계획보완 개요(2007)_사창지 공사비내역" xfId="2049"/>
    <cellStyle name="Aee­ [_기전부문 계획보완 개요(2007)_수석 기본내역" xfId="2050"/>
    <cellStyle name="Åëè­ [_기전부문 계획보완 개요(2007)_수석 기본내역" xfId="2051"/>
    <cellStyle name="Aee­ [_기전부문 계획보완 개요(2007)_수석기본내역" xfId="2052"/>
    <cellStyle name="Åëè­ [_기전부문 계획보완 개요(2007)_수석기본내역" xfId="2053"/>
    <cellStyle name="Aee­ [_대산1지구.도급내역서 표지" xfId="2054"/>
    <cellStyle name="Åëè­ [_대산1지구.도급내역서 표지" xfId="2055"/>
    <cellStyle name="Aee­ [_대흥지구(2006보완계획)" xfId="2056"/>
    <cellStyle name="Åëè­ [_대흥지구(2006보완계획)" xfId="2057"/>
    <cellStyle name="Aee­ [_대흥지구(2006보완계획)_구치 기본내역서" xfId="2058"/>
    <cellStyle name="Åëè­ [_대흥지구(2006보완계획)_구치 기본내역서" xfId="2059"/>
    <cellStyle name="Aee­ [_대흥지구(2006보완계획)_금학지구 양수장 공사비내역" xfId="2060"/>
    <cellStyle name="Åëè­ [_대흥지구(2006보완계획)_금학지구 양수장 공사비내역" xfId="2061"/>
    <cellStyle name="Aee­ [_대흥지구(2006보완계획)_마룡양수장내역" xfId="2062"/>
    <cellStyle name="Åëè­ [_대흥지구(2006보완계획)_마룡양수장내역" xfId="2063"/>
    <cellStyle name="Aee­ [_대흥지구(2006보완계획)_사창지 공사비내역" xfId="2064"/>
    <cellStyle name="Åëè­ [_대흥지구(2006보완계획)_사창지 공사비내역" xfId="2065"/>
    <cellStyle name="Aee­ [_대흥지구(2006보완계획)_수석 기본내역" xfId="2066"/>
    <cellStyle name="Åëè­ [_대흥지구(2006보완계획)_수석 기본내역" xfId="2067"/>
    <cellStyle name="Aee­ [_대흥지구(2006보완계획)_수석기본내역" xfId="2068"/>
    <cellStyle name="Åëè­ [_대흥지구(2006보완계획)_수석기본내역" xfId="2069"/>
    <cellStyle name="Aee­ [_마곡보완" xfId="2070"/>
    <cellStyle name="Åëè­ [_마곡보완" xfId="2071"/>
    <cellStyle name="Aee­ [_마곡보완_구치 기본내역서" xfId="2072"/>
    <cellStyle name="Åëè­ [_마곡보완_구치 기본내역서" xfId="2073"/>
    <cellStyle name="Aee­ [_마곡보완_금학지구 양수장 공사비내역" xfId="2074"/>
    <cellStyle name="Åëè­ [_마곡보완_금학지구 양수장 공사비내역" xfId="2075"/>
    <cellStyle name="Aee­ [_마곡보완_마룡양수장내역" xfId="2076"/>
    <cellStyle name="Åëè­ [_마곡보완_마룡양수장내역" xfId="2077"/>
    <cellStyle name="Aee­ [_마곡보완_사창지 공사비내역" xfId="2078"/>
    <cellStyle name="Åëè­ [_마곡보완_사창지 공사비내역" xfId="2079"/>
    <cellStyle name="Aee­ [_마곡보완_수석 기본내역" xfId="2080"/>
    <cellStyle name="Åëè­ [_마곡보완_수석 기본내역" xfId="2081"/>
    <cellStyle name="Aee­ [_마곡보완_수석기본내역" xfId="2082"/>
    <cellStyle name="Åëè­ [_마곡보완_수석기본내역" xfId="2083"/>
    <cellStyle name="Aee­ [_마곡보완_한천지구 기계내역서(2007년-추가보완)" xfId="2084"/>
    <cellStyle name="Åëè­ [_마곡보완_한천지구 기계내역서(2007년-추가보완)" xfId="2085"/>
    <cellStyle name="Aee­ [_마룡양수장내역" xfId="2086"/>
    <cellStyle name="Åëè­ [_마룡양수장내역" xfId="2087"/>
    <cellStyle name="Aee­ [_마룡양수장내역_실행내역서-서천여중1" xfId="2088"/>
    <cellStyle name="Åëè­ [_마룡양수장내역_실행내역서-서천여중1" xfId="2089"/>
    <cellStyle name="Aee­ [_배수문 내역서(1.5×1.5×2련, 3.0×3.0×2련)" xfId="2090"/>
    <cellStyle name="Åëè­ [_배수문 내역서(1.5×1.5×2련, 3.0×3.0×2련)" xfId="2091"/>
    <cellStyle name="Aee­ [_배수문 내역서(1.5×1.5×2련, 3.0×3.0×2련)_구치 기본내역서" xfId="2092"/>
    <cellStyle name="Åëè­ [_배수문 내역서(1.5×1.5×2련, 3.0×3.0×2련)_구치 기본내역서" xfId="2093"/>
    <cellStyle name="Aee­ [_배수문 내역서(1.5×1.5×2련, 3.0×3.0×2련)_금학지구 양수장 공사비내역" xfId="2094"/>
    <cellStyle name="Åëè­ [_배수문 내역서(1.5×1.5×2련, 3.0×3.0×2련)_금학지구 양수장 공사비내역" xfId="2095"/>
    <cellStyle name="Aee­ [_배수문 내역서(1.5×1.5×2련, 3.0×3.0×2련)_마룡양수장내역" xfId="2096"/>
    <cellStyle name="Åëè­ [_배수문 내역서(1.5×1.5×2련, 3.0×3.0×2련)_마룡양수장내역" xfId="2097"/>
    <cellStyle name="Aee­ [_배수문 내역서(1.5×1.5×2련, 3.0×3.0×2련)_사창지 공사비내역" xfId="2098"/>
    <cellStyle name="Åëè­ [_배수문 내역서(1.5×1.5×2련, 3.0×3.0×2련)_사창지 공사비내역" xfId="2099"/>
    <cellStyle name="Aee­ [_배수문 내역서(1.5×1.5×2련, 3.0×3.0×2련)_수석 기본내역" xfId="2100"/>
    <cellStyle name="Åëè­ [_배수문 내역서(1.5×1.5×2련, 3.0×3.0×2련)_수석 기본내역" xfId="2101"/>
    <cellStyle name="Aee­ [_배수문 내역서(1.5×1.5×2련, 3.0×3.0×2련)_수석기본내역" xfId="2102"/>
    <cellStyle name="Åëè­ [_배수문 내역서(1.5×1.5×2련, 3.0×3.0×2련)_수석기본내역" xfId="2103"/>
    <cellStyle name="Aee­ [_사창지 공사비내역" xfId="2104"/>
    <cellStyle name="Åëè­ [_사창지 공사비내역" xfId="2105"/>
    <cellStyle name="Aee­ [_수문(5x5이하) 일위" xfId="2106"/>
    <cellStyle name="Åëè­ [_수문(5x5이하) 일위" xfId="2107"/>
    <cellStyle name="Aee­ [_수문(5x5이하) 일위-곽노임2개수정" xfId="2108"/>
    <cellStyle name="Åëè­ [_수문(5x5이하) 일위-곽노임2개수정" xfId="2109"/>
    <cellStyle name="Aee­ [_수문(5x5초과) 일위" xfId="2110"/>
    <cellStyle name="Åëè­ [_수문(5x5초과) 일위" xfId="2111"/>
    <cellStyle name="Aee­ [_수문_5m이하(2006년_3월)" xfId="2112"/>
    <cellStyle name="Åëè­ [_수문_5m이하(2006년_3월)" xfId="2113"/>
    <cellStyle name="Aee­ [_수석 기본내역" xfId="2114"/>
    <cellStyle name="Åëè­ [_수석 기본내역" xfId="2115"/>
    <cellStyle name="Aee­ [_수석기본내역" xfId="2116"/>
    <cellStyle name="Åëè­ [_수석기본내역" xfId="2117"/>
    <cellStyle name="Aee­ [_신태인배수장제진기" xfId="2118"/>
    <cellStyle name="Åëè­ [_연동양수장" xfId="2119"/>
    <cellStyle name="Aee­ [_옥포배수갑문설계11.26" xfId="2120"/>
    <cellStyle name="Åëè­ [_율북보완" xfId="2121"/>
    <cellStyle name="Aee­ [_장전사통기계내역" xfId="2122"/>
    <cellStyle name="Åëè­ [_장전사통기계내역" xfId="2123"/>
    <cellStyle name="Aee­ [_전도수문내역(6.5x0.8)" xfId="2124"/>
    <cellStyle name="Åëè­ [_전도수문내역(6.5x0.8)" xfId="2125"/>
    <cellStyle name="Aee­ [_전체분" xfId="2126"/>
    <cellStyle name="Åëè­ [_접지양수장내역서" xfId="2127"/>
    <cellStyle name="Aee­ [_탄천지구 계획보완내역(2006년 양수장-최종)" xfId="2128"/>
    <cellStyle name="Åëè­ [_탄천지구 계획보완내역(2006년 양수장-최종)" xfId="2129"/>
    <cellStyle name="Aee­ [_탄천지구 계획보완내역(2006년 양수장-최종)_구치 기본내역서" xfId="2130"/>
    <cellStyle name="Åëè­ [_탄천지구 계획보완내역(2006년 양수장-최종)_구치 기본내역서" xfId="2131"/>
    <cellStyle name="Aee­ [_탄천지구 계획보완내역(2006년 양수장-최종)_금학지구 양수장 공사비내역" xfId="2132"/>
    <cellStyle name="Åëè­ [_탄천지구 계획보완내역(2006년 양수장-최종)_금학지구 양수장 공사비내역" xfId="2133"/>
    <cellStyle name="Aee­ [_탄천지구 계획보완내역(2006년 양수장-최종)_마룡양수장내역" xfId="2134"/>
    <cellStyle name="Åëè­ [_탄천지구 계획보완내역(2006년 양수장-최종)_마룡양수장내역" xfId="2135"/>
    <cellStyle name="Aee­ [_탄천지구 계획보완내역(2006년 양수장-최종)_마룡양수장내역_실행내역서-서천여중1" xfId="2136"/>
    <cellStyle name="Åëè­ [_탄천지구 계획보완내역(2006년 양수장-최종)_마룡양수장내역_실행내역서-서천여중1" xfId="2137"/>
    <cellStyle name="Aee­ [_탄천지구 계획보완내역(2006년 양수장-최종)_사창지 공사비내역" xfId="2138"/>
    <cellStyle name="Åëè­ [_탄천지구 계획보완내역(2006년 양수장-최종)_사창지 공사비내역" xfId="2139"/>
    <cellStyle name="Aee­ [_탄천지구 계획보완내역(2006년 양수장-최종)_수석 기본내역" xfId="2140"/>
    <cellStyle name="Åëè­ [_탄천지구 계획보완내역(2006년 양수장-최종)_수석 기본내역" xfId="2141"/>
    <cellStyle name="Aee­ [_탄천지구 계획보완내역(2006년 양수장-최종)_수석기본내역" xfId="2142"/>
    <cellStyle name="Åëè­ [_탄천지구 계획보완내역(2006년 양수장-최종)_수석기본내역" xfId="2143"/>
    <cellStyle name="Aee­ [_풍년지구내역서" xfId="2144"/>
    <cellStyle name="Åëè­ [_풍년지구내역서" xfId="2145"/>
    <cellStyle name="Aee­ [_풍성지구. 공내역서(풍년지 그라우팅공사)" xfId="2146"/>
    <cellStyle name="Åëè­ [_풍성지구. 공내역서(풍년지 그라우팅공사)" xfId="2147"/>
    <cellStyle name="Aee­ [_한천지구 기계내역서(2007년-추가보완)" xfId="2148"/>
    <cellStyle name="Åëè­ [_한천지구 기계내역서(2007년-추가보완)" xfId="2149"/>
    <cellStyle name="Aee­ [0]_ " xfId="5424"/>
    <cellStyle name="ÅëÈ­ [0]_¸ðÇü¸·" xfId="2885"/>
    <cellStyle name="AeE­ [0]_¿­¸° INT" xfId="2886"/>
    <cellStyle name="ÅëÈ­ [0]_±âÅ¸" xfId="2887"/>
    <cellStyle name="AeE­ [0]_¼oAI¼º " xfId="2150"/>
    <cellStyle name="ÅëÈ­ [0]_INQUIRY ¿µ¾÷ÃßÁø " xfId="2151"/>
    <cellStyle name="AeE­ [0]_INQUIRY ¿μ¾÷AßAø " xfId="2152"/>
    <cellStyle name="Aee _복사본 파주TL 내역서" xfId="5425"/>
    <cellStyle name="Aee­_ " xfId="5426"/>
    <cellStyle name="ÅëÈ­_¸ðÇü¸·" xfId="2888"/>
    <cellStyle name="AeE­_¿­¸° INT" xfId="2889"/>
    <cellStyle name="ÅëÈ­_±âÅ¸" xfId="2890"/>
    <cellStyle name="AeE­_¼oAI¼º " xfId="2153"/>
    <cellStyle name="ÅëÈ­_INQUIRY ¿µ¾÷ÃßÁø " xfId="2154"/>
    <cellStyle name="AeE­_INQUIRY ¿μ¾÷AßAø " xfId="2155"/>
    <cellStyle name="Aee¡ " xfId="5427"/>
    <cellStyle name="Aee¡ⓒ " xfId="2891"/>
    <cellStyle name="AeE¡ⓒ [0]_￠￥U¡Æe¨￢¡Æ ¡¾￠￢Aa¨uE" xfId="5428"/>
    <cellStyle name="AeE¡ⓒ_￠￥U¡Æe¨￢¡Æ ¡¾￠￢Aa¨uE" xfId="5429"/>
    <cellStyle name="Aee¡er " xfId="5430"/>
    <cellStyle name="Aee￠r " xfId="5431"/>
    <cellStyle name="Aee￠r¨i " xfId="5432"/>
    <cellStyle name="Aee￠r¨i_ " xfId="5433"/>
    <cellStyle name="ÆU¼¾ÆR" xfId="2156"/>
    <cellStyle name="ÆU¼¾ÆR 2" xfId="2892"/>
    <cellStyle name="ÆU¼¾ÆR 3" xfId="6168"/>
    <cellStyle name="ALIGNMENT" xfId="2157"/>
    <cellStyle name="AoA¤μCAo ¾EA½" xfId="2158"/>
    <cellStyle name="AoA¤μCAo ¾EA½ 2" xfId="2159"/>
    <cellStyle name="AoA¤μCAo ¾EA½ 2 2" xfId="5435"/>
    <cellStyle name="AoA¤μCAo ¾EA½ 3" xfId="5436"/>
    <cellStyle name="AoA¤μCAo ¾EA½ 4" xfId="5434"/>
    <cellStyle name="Aþ" xfId="2160"/>
    <cellStyle name="Äþ" xfId="2161"/>
    <cellStyle name="Aþ 10" xfId="6163"/>
    <cellStyle name="Aþ 11" xfId="6220"/>
    <cellStyle name="Aþ 2" xfId="2893"/>
    <cellStyle name="Aþ 3" xfId="2924"/>
    <cellStyle name="Aþ 4" xfId="6140"/>
    <cellStyle name="Aþ 5" xfId="6113"/>
    <cellStyle name="Aþ 6" xfId="6109"/>
    <cellStyle name="Aþ 7" xfId="6121"/>
    <cellStyle name="Aþ 8" xfId="6169"/>
    <cellStyle name="Aþ 9" xfId="6151"/>
    <cellStyle name="Aþ_0908건축내역(신암)" xfId="2162"/>
    <cellStyle name="Äþ_0908건축내역(신암)" xfId="2163"/>
    <cellStyle name="Aþ_갑문배수장보완(03.6월)" xfId="2164"/>
    <cellStyle name="Äþ_견동지구(2004시행당초)" xfId="2165"/>
    <cellStyle name="Aþ_구치 기본내역서" xfId="2166"/>
    <cellStyle name="Äþ_구치 기본내역서" xfId="2167"/>
    <cellStyle name="Aþ_금학지구 양수장 공사비내역" xfId="2168"/>
    <cellStyle name="Äþ_금학지구 양수장 공사비내역" xfId="2169"/>
    <cellStyle name="Aþ_기전부문 계획보완 개요(2007)" xfId="2170"/>
    <cellStyle name="Äþ_기전부문 계획보완 개요(2007)" xfId="2171"/>
    <cellStyle name="Aþ_기전부문 계획보완 개요(2007)_구치 기본내역서" xfId="2172"/>
    <cellStyle name="Äþ_기전부문 계획보완 개요(2007)_구치 기본내역서" xfId="2173"/>
    <cellStyle name="Aþ_기전부문 계획보완 개요(2007)_금학지구 양수장 공사비내역" xfId="2174"/>
    <cellStyle name="Äþ_기전부문 계획보완 개요(2007)_금학지구 양수장 공사비내역" xfId="2175"/>
    <cellStyle name="Aþ_기전부문 계획보완 개요(2007)_마룡양수장내역" xfId="2176"/>
    <cellStyle name="Äþ_기전부문 계획보완 개요(2007)_마룡양수장내역" xfId="2177"/>
    <cellStyle name="Aþ_기전부문 계획보완 개요(2007)_사창지 공사비내역" xfId="2178"/>
    <cellStyle name="Äþ_기전부문 계획보완 개요(2007)_사창지 공사비내역" xfId="2179"/>
    <cellStyle name="Aþ_기전부문 계획보완 개요(2007)_수석 기본내역" xfId="2180"/>
    <cellStyle name="Äþ_기전부문 계획보완 개요(2007)_수석 기본내역" xfId="2181"/>
    <cellStyle name="Aþ_기전부문 계획보완 개요(2007)_수석기본내역" xfId="2182"/>
    <cellStyle name="Äþ_기전부문 계획보완 개요(2007)_수석기본내역" xfId="2183"/>
    <cellStyle name="Aþ_대산1지구.도급내역서 표지" xfId="2184"/>
    <cellStyle name="Äþ_대산1지구.도급내역서 표지" xfId="2185"/>
    <cellStyle name="Aþ_대흥지구(2006보완계획)" xfId="2186"/>
    <cellStyle name="Äþ_대흥지구(2006보완계획)" xfId="2187"/>
    <cellStyle name="Aþ_대흥지구(2006보완계획)_구치 기본내역서" xfId="2188"/>
    <cellStyle name="Äþ_대흥지구(2006보완계획)_구치 기본내역서" xfId="2189"/>
    <cellStyle name="Aþ_대흥지구(2006보완계획)_금학지구 양수장 공사비내역" xfId="2190"/>
    <cellStyle name="Äþ_대흥지구(2006보완계획)_금학지구 양수장 공사비내역" xfId="2191"/>
    <cellStyle name="Aþ_대흥지구(2006보완계획)_마룡양수장내역" xfId="2192"/>
    <cellStyle name="Äþ_대흥지구(2006보완계획)_마룡양수장내역" xfId="2193"/>
    <cellStyle name="Aþ_대흥지구(2006보완계획)_사창지 공사비내역" xfId="2194"/>
    <cellStyle name="Äþ_대흥지구(2006보완계획)_사창지 공사비내역" xfId="2195"/>
    <cellStyle name="Aþ_대흥지구(2006보완계획)_수석 기본내역" xfId="2196"/>
    <cellStyle name="Äþ_대흥지구(2006보완계획)_수석 기본내역" xfId="2197"/>
    <cellStyle name="Aþ_대흥지구(2006보완계획)_수석기본내역" xfId="2198"/>
    <cellStyle name="Äþ_대흥지구(2006보완계획)_수석기본내역" xfId="2199"/>
    <cellStyle name="Aþ_마곡보완" xfId="2200"/>
    <cellStyle name="Äþ_마곡보완" xfId="2201"/>
    <cellStyle name="Aþ_마곡보완_구치 기본내역서" xfId="2202"/>
    <cellStyle name="Äþ_마곡보완_구치 기본내역서" xfId="2203"/>
    <cellStyle name="Aþ_마곡보완_금학지구 양수장 공사비내역" xfId="2204"/>
    <cellStyle name="Äþ_마곡보완_금학지구 양수장 공사비내역" xfId="2205"/>
    <cellStyle name="Aþ_마곡보완_마룡양수장내역" xfId="2206"/>
    <cellStyle name="Äþ_마곡보완_마룡양수장내역" xfId="2207"/>
    <cellStyle name="Aþ_마곡보완_사창지 공사비내역" xfId="2208"/>
    <cellStyle name="Äþ_마곡보완_사창지 공사비내역" xfId="2209"/>
    <cellStyle name="Aþ_마곡보완_수석 기본내역" xfId="2210"/>
    <cellStyle name="Äþ_마곡보완_수석 기본내역" xfId="2211"/>
    <cellStyle name="Aþ_마곡보완_수석기본내역" xfId="2212"/>
    <cellStyle name="Äþ_마곡보완_수석기본내역" xfId="2213"/>
    <cellStyle name="Aþ_마곡보완_한천지구 기계내역서(2007년-추가보완)" xfId="2214"/>
    <cellStyle name="Äþ_마곡보완_한천지구 기계내역서(2007년-추가보완)" xfId="2215"/>
    <cellStyle name="Aþ_마룡양수장내역" xfId="2216"/>
    <cellStyle name="Äþ_마룡양수장내역" xfId="2217"/>
    <cellStyle name="Aþ_마룡양수장내역_실행내역서-서천여중1" xfId="2218"/>
    <cellStyle name="Äþ_마룡양수장내역_실행내역서-서천여중1" xfId="2219"/>
    <cellStyle name="Aþ_배수문 내역서(1.5×1.5×2련, 3.0×3.0×2련)" xfId="2220"/>
    <cellStyle name="Äþ_배수문 내역서(1.5×1.5×2련, 3.0×3.0×2련)" xfId="2221"/>
    <cellStyle name="Aþ_배수문 내역서(1.5×1.5×2련, 3.0×3.0×2련)_구치 기본내역서" xfId="2222"/>
    <cellStyle name="Äþ_배수문 내역서(1.5×1.5×2련, 3.0×3.0×2련)_구치 기본내역서" xfId="2223"/>
    <cellStyle name="Aþ_배수문 내역서(1.5×1.5×2련, 3.0×3.0×2련)_금학지구 양수장 공사비내역" xfId="2224"/>
    <cellStyle name="Äþ_배수문 내역서(1.5×1.5×2련, 3.0×3.0×2련)_금학지구 양수장 공사비내역" xfId="2225"/>
    <cellStyle name="Aþ_배수문 내역서(1.5×1.5×2련, 3.0×3.0×2련)_마룡양수장내역" xfId="2226"/>
    <cellStyle name="Äþ_배수문 내역서(1.5×1.5×2련, 3.0×3.0×2련)_마룡양수장내역" xfId="2227"/>
    <cellStyle name="Aþ_배수문 내역서(1.5×1.5×2련, 3.0×3.0×2련)_사창지 공사비내역" xfId="2228"/>
    <cellStyle name="Äþ_배수문 내역서(1.5×1.5×2련, 3.0×3.0×2련)_사창지 공사비내역" xfId="2229"/>
    <cellStyle name="Aþ_배수문 내역서(1.5×1.5×2련, 3.0×3.0×2련)_수석 기본내역" xfId="2230"/>
    <cellStyle name="Äþ_배수문 내역서(1.5×1.5×2련, 3.0×3.0×2련)_수석 기본내역" xfId="2231"/>
    <cellStyle name="Aþ_배수문 내역서(1.5×1.5×2련, 3.0×3.0×2련)_수석기본내역" xfId="2232"/>
    <cellStyle name="Äþ_배수문 내역서(1.5×1.5×2련, 3.0×3.0×2련)_수석기본내역" xfId="2233"/>
    <cellStyle name="Aþ_사창지 공사비내역" xfId="2234"/>
    <cellStyle name="Äþ_사창지 공사비내역" xfId="2235"/>
    <cellStyle name="Aþ_수문(5x5이하) 일위" xfId="2236"/>
    <cellStyle name="Äþ_수문(5x5이하) 일위" xfId="2237"/>
    <cellStyle name="Aþ_수문(5x5이하) 일위-곽노임2개수정" xfId="2238"/>
    <cellStyle name="Äþ_수문(5x5이하) 일위-곽노임2개수정" xfId="2239"/>
    <cellStyle name="Aþ_수문(5x5초과) 일위" xfId="2240"/>
    <cellStyle name="Äþ_수문(5x5초과) 일위" xfId="2241"/>
    <cellStyle name="Aþ_수문_5m이하(2006년_3월)" xfId="2242"/>
    <cellStyle name="Äþ_수문_5m이하(2006년_3월)" xfId="2243"/>
    <cellStyle name="Aþ_수석 기본내역" xfId="2244"/>
    <cellStyle name="Äþ_수석 기본내역" xfId="2245"/>
    <cellStyle name="Aþ_수석기본내역" xfId="2246"/>
    <cellStyle name="Äþ_수석기본내역" xfId="2247"/>
    <cellStyle name="Aþ_신태인배수장제진기" xfId="2248"/>
    <cellStyle name="Äþ_연동양수장" xfId="2249"/>
    <cellStyle name="Aþ_옥포배수갑문설계11.26" xfId="2250"/>
    <cellStyle name="Äþ_율북보완" xfId="2251"/>
    <cellStyle name="Aþ_장전사통기계내역" xfId="2252"/>
    <cellStyle name="Äþ_장전사통기계내역" xfId="2253"/>
    <cellStyle name="Aþ_전도수문내역(6.5x0.8)" xfId="2254"/>
    <cellStyle name="Äþ_전도수문내역(6.5x0.8)" xfId="2255"/>
    <cellStyle name="Aþ_전체분" xfId="2256"/>
    <cellStyle name="Äþ_접지양수장내역서" xfId="2257"/>
    <cellStyle name="Aþ_탄천지구 계획보완내역(2006년 양수장-최종)" xfId="2258"/>
    <cellStyle name="Äþ_탄천지구 계획보완내역(2006년 양수장-최종)" xfId="2259"/>
    <cellStyle name="Aþ_탄천지구 계획보완내역(2006년 양수장-최종)_구치 기본내역서" xfId="2260"/>
    <cellStyle name="Äþ_탄천지구 계획보완내역(2006년 양수장-최종)_구치 기본내역서" xfId="2261"/>
    <cellStyle name="Aþ_탄천지구 계획보완내역(2006년 양수장-최종)_금학지구 양수장 공사비내역" xfId="2262"/>
    <cellStyle name="Äþ_탄천지구 계획보완내역(2006년 양수장-최종)_금학지구 양수장 공사비내역" xfId="2263"/>
    <cellStyle name="Aþ_탄천지구 계획보완내역(2006년 양수장-최종)_마룡양수장내역" xfId="2264"/>
    <cellStyle name="Äþ_탄천지구 계획보완내역(2006년 양수장-최종)_마룡양수장내역" xfId="2265"/>
    <cellStyle name="Aþ_탄천지구 계획보완내역(2006년 양수장-최종)_마룡양수장내역_실행내역서-서천여중1" xfId="2266"/>
    <cellStyle name="Äþ_탄천지구 계획보완내역(2006년 양수장-최종)_마룡양수장내역_실행내역서-서천여중1" xfId="2267"/>
    <cellStyle name="Aþ_탄천지구 계획보완내역(2006년 양수장-최종)_사창지 공사비내역" xfId="2268"/>
    <cellStyle name="Äþ_탄천지구 계획보완내역(2006년 양수장-최종)_사창지 공사비내역" xfId="2269"/>
    <cellStyle name="Aþ_탄천지구 계획보완내역(2006년 양수장-최종)_수석 기본내역" xfId="2270"/>
    <cellStyle name="Äþ_탄천지구 계획보완내역(2006년 양수장-최종)_수석 기본내역" xfId="2271"/>
    <cellStyle name="Aþ_탄천지구 계획보완내역(2006년 양수장-최종)_수석기본내역" xfId="2272"/>
    <cellStyle name="Äþ_탄천지구 계획보완내역(2006년 양수장-최종)_수석기본내역" xfId="2273"/>
    <cellStyle name="Aþ_풍년지구내역서" xfId="2274"/>
    <cellStyle name="Äþ_풍년지구내역서" xfId="2275"/>
    <cellStyle name="Aþ_풍성지구. 공내역서(풍년지 그라우팅공사)" xfId="2276"/>
    <cellStyle name="Äþ_풍성지구. 공내역서(풍년지 그라우팅공사)" xfId="2277"/>
    <cellStyle name="Aþ_한천지구 기계내역서(2007년-추가보완)" xfId="2278"/>
    <cellStyle name="Äþ_한천지구 기계내역서(2007년-추가보완)" xfId="2279"/>
    <cellStyle name="Aþ¸ " xfId="5437"/>
    <cellStyle name="Aþ¸¶ [" xfId="2280"/>
    <cellStyle name="Äþ¸¶ [" xfId="2281"/>
    <cellStyle name="Aþ¸¶ [ 10" xfId="6164"/>
    <cellStyle name="Aþ¸¶ [ 11" xfId="6221"/>
    <cellStyle name="Aþ¸¶ [ 2" xfId="2894"/>
    <cellStyle name="Aþ¸¶ [ 3" xfId="2923"/>
    <cellStyle name="Aþ¸¶ [ 4" xfId="6139"/>
    <cellStyle name="Aþ¸¶ [ 5" xfId="6114"/>
    <cellStyle name="Aþ¸¶ [ 6" xfId="6131"/>
    <cellStyle name="Aþ¸¶ [ 7" xfId="6122"/>
    <cellStyle name="Aþ¸¶ [ 8" xfId="6170"/>
    <cellStyle name="Aþ¸¶ [ 9" xfId="6150"/>
    <cellStyle name="Aþ¸¶ [_0908건축내역(신암)" xfId="2282"/>
    <cellStyle name="Äþ¸¶ [_0908건축내역(신암)" xfId="2283"/>
    <cellStyle name="Aþ¸¶ [_갑문배수장보완(03.6월)" xfId="2284"/>
    <cellStyle name="Äþ¸¶ [_견동지구(2004시행당초)" xfId="2285"/>
    <cellStyle name="Aþ¸¶ [_구치 기본내역서" xfId="2286"/>
    <cellStyle name="Äþ¸¶ [_구치 기본내역서" xfId="2287"/>
    <cellStyle name="Aþ¸¶ [_금학지구 양수장 공사비내역" xfId="2288"/>
    <cellStyle name="Äþ¸¶ [_금학지구 양수장 공사비내역" xfId="2289"/>
    <cellStyle name="Aþ¸¶ [_기전부문 계획보완 개요(2007)" xfId="2290"/>
    <cellStyle name="Äþ¸¶ [_기전부문 계획보완 개요(2007)" xfId="2291"/>
    <cellStyle name="Aþ¸¶ [_기전부문 계획보완 개요(2007)_구치 기본내역서" xfId="2292"/>
    <cellStyle name="Äþ¸¶ [_기전부문 계획보완 개요(2007)_구치 기본내역서" xfId="2293"/>
    <cellStyle name="Aþ¸¶ [_기전부문 계획보완 개요(2007)_금학지구 양수장 공사비내역" xfId="2294"/>
    <cellStyle name="Äþ¸¶ [_기전부문 계획보완 개요(2007)_금학지구 양수장 공사비내역" xfId="2295"/>
    <cellStyle name="Aþ¸¶ [_기전부문 계획보완 개요(2007)_마룡양수장내역" xfId="2296"/>
    <cellStyle name="Äþ¸¶ [_기전부문 계획보완 개요(2007)_마룡양수장내역" xfId="2297"/>
    <cellStyle name="Aþ¸¶ [_기전부문 계획보완 개요(2007)_사창지 공사비내역" xfId="2298"/>
    <cellStyle name="Äþ¸¶ [_기전부문 계획보완 개요(2007)_사창지 공사비내역" xfId="2299"/>
    <cellStyle name="Aþ¸¶ [_기전부문 계획보완 개요(2007)_수석 기본내역" xfId="2300"/>
    <cellStyle name="Äþ¸¶ [_기전부문 계획보완 개요(2007)_수석 기본내역" xfId="2301"/>
    <cellStyle name="Aþ¸¶ [_기전부문 계획보완 개요(2007)_수석기본내역" xfId="2302"/>
    <cellStyle name="Äþ¸¶ [_기전부문 계획보완 개요(2007)_수석기본내역" xfId="2303"/>
    <cellStyle name="Aþ¸¶ [_대산1지구.도급내역서 표지" xfId="2304"/>
    <cellStyle name="Äþ¸¶ [_대산1지구.도급내역서 표지" xfId="2305"/>
    <cellStyle name="Aþ¸¶ [_대흥지구(2006보완계획)" xfId="2306"/>
    <cellStyle name="Äþ¸¶ [_대흥지구(2006보완계획)" xfId="2307"/>
    <cellStyle name="Aþ¸¶ [_대흥지구(2006보완계획)_구치 기본내역서" xfId="2308"/>
    <cellStyle name="Äþ¸¶ [_대흥지구(2006보완계획)_구치 기본내역서" xfId="2309"/>
    <cellStyle name="Aþ¸¶ [_대흥지구(2006보완계획)_금학지구 양수장 공사비내역" xfId="2310"/>
    <cellStyle name="Äþ¸¶ [_대흥지구(2006보완계획)_금학지구 양수장 공사비내역" xfId="2311"/>
    <cellStyle name="Aþ¸¶ [_대흥지구(2006보완계획)_마룡양수장내역" xfId="2312"/>
    <cellStyle name="Äþ¸¶ [_대흥지구(2006보완계획)_마룡양수장내역" xfId="2313"/>
    <cellStyle name="Aþ¸¶ [_대흥지구(2006보완계획)_사창지 공사비내역" xfId="2314"/>
    <cellStyle name="Äþ¸¶ [_대흥지구(2006보완계획)_사창지 공사비내역" xfId="2315"/>
    <cellStyle name="Aþ¸¶ [_대흥지구(2006보완계획)_수석 기본내역" xfId="2316"/>
    <cellStyle name="Äþ¸¶ [_대흥지구(2006보완계획)_수석 기본내역" xfId="2317"/>
    <cellStyle name="Aþ¸¶ [_대흥지구(2006보완계획)_수석기본내역" xfId="2318"/>
    <cellStyle name="Äþ¸¶ [_대흥지구(2006보완계획)_수석기본내역" xfId="2319"/>
    <cellStyle name="Aþ¸¶ [_마곡보완" xfId="2320"/>
    <cellStyle name="Äþ¸¶ [_마곡보완" xfId="2321"/>
    <cellStyle name="Aþ¸¶ [_마곡보완_구치 기본내역서" xfId="2322"/>
    <cellStyle name="Äþ¸¶ [_마곡보완_구치 기본내역서" xfId="2323"/>
    <cellStyle name="Aþ¸¶ [_마곡보완_금학지구 양수장 공사비내역" xfId="2324"/>
    <cellStyle name="Äþ¸¶ [_마곡보완_금학지구 양수장 공사비내역" xfId="2325"/>
    <cellStyle name="Aþ¸¶ [_마곡보완_마룡양수장내역" xfId="2326"/>
    <cellStyle name="Äþ¸¶ [_마곡보완_마룡양수장내역" xfId="2327"/>
    <cellStyle name="Aþ¸¶ [_마곡보완_사창지 공사비내역" xfId="2328"/>
    <cellStyle name="Äþ¸¶ [_마곡보완_사창지 공사비내역" xfId="2329"/>
    <cellStyle name="Aþ¸¶ [_마곡보완_수석 기본내역" xfId="2330"/>
    <cellStyle name="Äþ¸¶ [_마곡보완_수석 기본내역" xfId="2331"/>
    <cellStyle name="Aþ¸¶ [_마곡보완_수석기본내역" xfId="2332"/>
    <cellStyle name="Äþ¸¶ [_마곡보완_수석기본내역" xfId="2333"/>
    <cellStyle name="Aþ¸¶ [_마곡보완_한천지구 기계내역서(2007년-추가보완)" xfId="2334"/>
    <cellStyle name="Äþ¸¶ [_마곡보완_한천지구 기계내역서(2007년-추가보완)" xfId="2335"/>
    <cellStyle name="Aþ¸¶ [_마룡양수장내역" xfId="2336"/>
    <cellStyle name="Äþ¸¶ [_마룡양수장내역" xfId="2337"/>
    <cellStyle name="Aþ¸¶ [_마룡양수장내역_실행내역서-서천여중1" xfId="2338"/>
    <cellStyle name="Äþ¸¶ [_마룡양수장내역_실행내역서-서천여중1" xfId="2339"/>
    <cellStyle name="Aþ¸¶ [_배수문 내역서(1.5×1.5×2련, 3.0×3.0×2련)" xfId="2340"/>
    <cellStyle name="Äþ¸¶ [_배수문 내역서(1.5×1.5×2련, 3.0×3.0×2련)" xfId="2341"/>
    <cellStyle name="Aþ¸¶ [_배수문 내역서(1.5×1.5×2련, 3.0×3.0×2련)_구치 기본내역서" xfId="2342"/>
    <cellStyle name="Äþ¸¶ [_배수문 내역서(1.5×1.5×2련, 3.0×3.0×2련)_구치 기본내역서" xfId="2343"/>
    <cellStyle name="Aþ¸¶ [_배수문 내역서(1.5×1.5×2련, 3.0×3.0×2련)_금학지구 양수장 공사비내역" xfId="2344"/>
    <cellStyle name="Äþ¸¶ [_배수문 내역서(1.5×1.5×2련, 3.0×3.0×2련)_금학지구 양수장 공사비내역" xfId="2345"/>
    <cellStyle name="Aþ¸¶ [_배수문 내역서(1.5×1.5×2련, 3.0×3.0×2련)_마룡양수장내역" xfId="2346"/>
    <cellStyle name="Äþ¸¶ [_배수문 내역서(1.5×1.5×2련, 3.0×3.0×2련)_마룡양수장내역" xfId="2347"/>
    <cellStyle name="Aþ¸¶ [_배수문 내역서(1.5×1.5×2련, 3.0×3.0×2련)_사창지 공사비내역" xfId="2348"/>
    <cellStyle name="Äþ¸¶ [_배수문 내역서(1.5×1.5×2련, 3.0×3.0×2련)_사창지 공사비내역" xfId="2349"/>
    <cellStyle name="Aþ¸¶ [_배수문 내역서(1.5×1.5×2련, 3.0×3.0×2련)_수석 기본내역" xfId="2350"/>
    <cellStyle name="Äþ¸¶ [_배수문 내역서(1.5×1.5×2련, 3.0×3.0×2련)_수석 기본내역" xfId="2351"/>
    <cellStyle name="Aþ¸¶ [_배수문 내역서(1.5×1.5×2련, 3.0×3.0×2련)_수석기본내역" xfId="2352"/>
    <cellStyle name="Äþ¸¶ [_배수문 내역서(1.5×1.5×2련, 3.0×3.0×2련)_수석기본내역" xfId="2353"/>
    <cellStyle name="Aþ¸¶ [_사창지 공사비내역" xfId="2354"/>
    <cellStyle name="Äþ¸¶ [_사창지 공사비내역" xfId="2355"/>
    <cellStyle name="Aþ¸¶ [_수문(5x5이하) 일위" xfId="2356"/>
    <cellStyle name="Äþ¸¶ [_수문(5x5이하) 일위" xfId="2357"/>
    <cellStyle name="Aþ¸¶ [_수문(5x5이하) 일위-곽노임2개수정" xfId="2358"/>
    <cellStyle name="Äþ¸¶ [_수문(5x5이하) 일위-곽노임2개수정" xfId="2359"/>
    <cellStyle name="Aþ¸¶ [_수문(5x5초과) 일위" xfId="2360"/>
    <cellStyle name="Äþ¸¶ [_수문(5x5초과) 일위" xfId="2361"/>
    <cellStyle name="Aþ¸¶ [_수문_5m이하(2006년_3월)" xfId="2362"/>
    <cellStyle name="Äþ¸¶ [_수문_5m이하(2006년_3월)" xfId="2363"/>
    <cellStyle name="Aþ¸¶ [_수석 기본내역" xfId="2364"/>
    <cellStyle name="Äþ¸¶ [_수석 기본내역" xfId="2365"/>
    <cellStyle name="Aþ¸¶ [_수석기본내역" xfId="2366"/>
    <cellStyle name="Äþ¸¶ [_수석기본내역" xfId="2367"/>
    <cellStyle name="Aþ¸¶ [_신태인배수장제진기" xfId="2368"/>
    <cellStyle name="Äþ¸¶ [_연동양수장" xfId="2369"/>
    <cellStyle name="Aþ¸¶ [_옥포배수갑문설계11.26" xfId="2370"/>
    <cellStyle name="Äþ¸¶ [_율북보완" xfId="2371"/>
    <cellStyle name="Aþ¸¶ [_장전사통기계내역" xfId="2372"/>
    <cellStyle name="Äþ¸¶ [_장전사통기계내역" xfId="2373"/>
    <cellStyle name="Aþ¸¶ [_전도수문내역(6.5x0.8)" xfId="2374"/>
    <cellStyle name="Äþ¸¶ [_전도수문내역(6.5x0.8)" xfId="2375"/>
    <cellStyle name="Aþ¸¶ [_전체분" xfId="2376"/>
    <cellStyle name="Äþ¸¶ [_접지양수장내역서" xfId="2377"/>
    <cellStyle name="Aþ¸¶ [_탄천지구 계획보완내역(2006년 양수장-최종)" xfId="2378"/>
    <cellStyle name="Äþ¸¶ [_탄천지구 계획보완내역(2006년 양수장-최종)" xfId="2379"/>
    <cellStyle name="Aþ¸¶ [_탄천지구 계획보완내역(2006년 양수장-최종)_구치 기본내역서" xfId="2380"/>
    <cellStyle name="Äþ¸¶ [_탄천지구 계획보완내역(2006년 양수장-최종)_구치 기본내역서" xfId="2381"/>
    <cellStyle name="Aþ¸¶ [_탄천지구 계획보완내역(2006년 양수장-최종)_금학지구 양수장 공사비내역" xfId="2382"/>
    <cellStyle name="Äþ¸¶ [_탄천지구 계획보완내역(2006년 양수장-최종)_금학지구 양수장 공사비내역" xfId="2383"/>
    <cellStyle name="Aþ¸¶ [_탄천지구 계획보완내역(2006년 양수장-최종)_마룡양수장내역" xfId="2384"/>
    <cellStyle name="Äþ¸¶ [_탄천지구 계획보완내역(2006년 양수장-최종)_마룡양수장내역" xfId="2385"/>
    <cellStyle name="Aþ¸¶ [_탄천지구 계획보완내역(2006년 양수장-최종)_마룡양수장내역_실행내역서-서천여중1" xfId="2386"/>
    <cellStyle name="Äþ¸¶ [_탄천지구 계획보완내역(2006년 양수장-최종)_마룡양수장내역_실행내역서-서천여중1" xfId="2387"/>
    <cellStyle name="Aþ¸¶ [_탄천지구 계획보완내역(2006년 양수장-최종)_사창지 공사비내역" xfId="2388"/>
    <cellStyle name="Äþ¸¶ [_탄천지구 계획보완내역(2006년 양수장-최종)_사창지 공사비내역" xfId="2389"/>
    <cellStyle name="Aþ¸¶ [_탄천지구 계획보완내역(2006년 양수장-최종)_수석 기본내역" xfId="2390"/>
    <cellStyle name="Äþ¸¶ [_탄천지구 계획보완내역(2006년 양수장-최종)_수석 기본내역" xfId="2391"/>
    <cellStyle name="Aþ¸¶ [_탄천지구 계획보완내역(2006년 양수장-최종)_수석기본내역" xfId="2392"/>
    <cellStyle name="Äþ¸¶ [_탄천지구 계획보완내역(2006년 양수장-최종)_수석기본내역" xfId="2393"/>
    <cellStyle name="Aþ¸¶ [_풍년지구내역서" xfId="2394"/>
    <cellStyle name="Äþ¸¶ [_풍년지구내역서" xfId="2395"/>
    <cellStyle name="Aþ¸¶ [_풍성지구. 공내역서(풍년지 그라우팅공사)" xfId="2396"/>
    <cellStyle name="Äþ¸¶ [_풍성지구. 공내역서(풍년지 그라우팅공사)" xfId="2397"/>
    <cellStyle name="Aþ¸¶ [_한천지구 기계내역서(2007년-추가보완)" xfId="2398"/>
    <cellStyle name="Äþ¸¶ [_한천지구 기계내역서(2007년-추가보완)" xfId="2399"/>
    <cellStyle name="AÞ¸¶ [0]_ 2ÆAAþº° " xfId="5438"/>
    <cellStyle name="ÄÞ¸¶ [0]_¸ðÇü¸·" xfId="2895"/>
    <cellStyle name="AÞ¸¶ [0]_¿­¸° INT" xfId="2896"/>
    <cellStyle name="ÄÞ¸¶ [0]_±âÅ¸" xfId="2897"/>
    <cellStyle name="AÞ¸¶ [0]_¼oAI¼º " xfId="2400"/>
    <cellStyle name="ÄÞ¸¶ [0]_INQUIRY ¿µ¾÷ÃßÁø " xfId="2401"/>
    <cellStyle name="AÞ¸¶ [0]_INQUIRY ¿μ¾÷AßAø " xfId="2402"/>
    <cellStyle name="AÞ¸¶_ 2ÆAAþº° " xfId="5439"/>
    <cellStyle name="ÄÞ¸¶_¸ðÇü¸·" xfId="2898"/>
    <cellStyle name="AÞ¸¶_¿­¸° INT" xfId="2899"/>
    <cellStyle name="ÄÞ¸¶_±âÅ¸" xfId="2900"/>
    <cellStyle name="AÞ¸¶_¼oAI¼º " xfId="2403"/>
    <cellStyle name="ÄÞ¸¶_INQUIRY ¿µ¾÷ÃßÁø " xfId="2404"/>
    <cellStyle name="AÞ¸¶_INQUIRY ¿μ¾÷AßAø " xfId="2405"/>
    <cellStyle name="AU¸R¼o" xfId="2406"/>
    <cellStyle name="AU¸R¼o0" xfId="2407"/>
    <cellStyle name="AU¸R¼o0 2" xfId="2901"/>
    <cellStyle name="AU¸R¼o0 3" xfId="6171"/>
    <cellStyle name="_x0001_b" xfId="2902"/>
    <cellStyle name="_x0001_b 2" xfId="6242"/>
    <cellStyle name="b???b???b_x0005_" xfId="5440"/>
    <cellStyle name="Background" xfId="2408"/>
    <cellStyle name="body" xfId="2903"/>
    <cellStyle name="BoldHdr" xfId="2409"/>
    <cellStyle name="B_x000e_통화 [0]_MBO9_x000d_통화 [0]_MST_K1" xfId="5441"/>
    <cellStyle name="C " xfId="5442"/>
    <cellStyle name="C¡" xfId="2904"/>
    <cellStyle name="C¡ia " xfId="5443"/>
    <cellStyle name="C¡IA¨ª_¡ic¨u¡A¨￢I¨￢¡Æ AN¡Æe " xfId="2410"/>
    <cellStyle name="C¡iaⓒ " xfId="5444"/>
    <cellStyle name="C¡iaⓒª_ " xfId="5445"/>
    <cellStyle name="C￠ria " xfId="5446"/>
    <cellStyle name="C￠ria¨i " xfId="5447"/>
    <cellStyle name="C￠ria¨i¨ " xfId="5448"/>
    <cellStyle name="C￥" xfId="2411"/>
    <cellStyle name="Ç¥" xfId="2412"/>
    <cellStyle name="C￥ 10" xfId="6165"/>
    <cellStyle name="C￥ 11" xfId="6222"/>
    <cellStyle name="C￥ 2" xfId="2905"/>
    <cellStyle name="C￥ 3" xfId="2914"/>
    <cellStyle name="C￥ 4" xfId="6138"/>
    <cellStyle name="C￥ 5" xfId="6115"/>
    <cellStyle name="C￥ 6" xfId="6130"/>
    <cellStyle name="C￥ 7" xfId="6123"/>
    <cellStyle name="C￥ 8" xfId="6172"/>
    <cellStyle name="C￥ 9" xfId="6149"/>
    <cellStyle name="C￥_0908건축내역(신암)" xfId="2413"/>
    <cellStyle name="Ç¥_0908건축내역(신암)" xfId="2414"/>
    <cellStyle name="C￥_갑문배수장보완(03.6월)" xfId="2415"/>
    <cellStyle name="Ç¥_견동지구(2004시행당초)" xfId="2416"/>
    <cellStyle name="C￥_구치 기본내역서" xfId="2417"/>
    <cellStyle name="Ç¥_구치 기본내역서" xfId="2418"/>
    <cellStyle name="C￥_금학지구 양수장 공사비내역" xfId="2419"/>
    <cellStyle name="Ç¥_금학지구 양수장 공사비내역" xfId="2420"/>
    <cellStyle name="C￥_기전부문 계획보완 개요(2007)" xfId="2421"/>
    <cellStyle name="Ç¥_기전부문 계획보완 개요(2007)" xfId="2422"/>
    <cellStyle name="C￥_기전부문 계획보완 개요(2007)_구치 기본내역서" xfId="2423"/>
    <cellStyle name="Ç¥_기전부문 계획보완 개요(2007)_구치 기본내역서" xfId="2424"/>
    <cellStyle name="C￥_기전부문 계획보완 개요(2007)_금학지구 양수장 공사비내역" xfId="2425"/>
    <cellStyle name="Ç¥_기전부문 계획보완 개요(2007)_금학지구 양수장 공사비내역" xfId="2426"/>
    <cellStyle name="C￥_기전부문 계획보완 개요(2007)_마룡양수장내역" xfId="2427"/>
    <cellStyle name="Ç¥_기전부문 계획보완 개요(2007)_마룡양수장내역" xfId="2428"/>
    <cellStyle name="C￥_기전부문 계획보완 개요(2007)_사창지 공사비내역" xfId="2429"/>
    <cellStyle name="Ç¥_기전부문 계획보완 개요(2007)_사창지 공사비내역" xfId="2430"/>
    <cellStyle name="C￥_기전부문 계획보완 개요(2007)_수석 기본내역" xfId="2431"/>
    <cellStyle name="Ç¥_기전부문 계획보완 개요(2007)_수석 기본내역" xfId="2432"/>
    <cellStyle name="C￥_기전부문 계획보완 개요(2007)_수석기본내역" xfId="2433"/>
    <cellStyle name="Ç¥_기전부문 계획보완 개요(2007)_수석기본내역" xfId="2434"/>
    <cellStyle name="C￥_대산1지구.도급내역서 표지" xfId="2435"/>
    <cellStyle name="Ç¥_대산1지구.도급내역서 표지" xfId="2436"/>
    <cellStyle name="C￥_대흥지구(2006보완계획)" xfId="2437"/>
    <cellStyle name="Ç¥_대흥지구(2006보완계획)" xfId="2438"/>
    <cellStyle name="C￥_대흥지구(2006보완계획)_구치 기본내역서" xfId="2439"/>
    <cellStyle name="Ç¥_대흥지구(2006보완계획)_구치 기본내역서" xfId="2440"/>
    <cellStyle name="C￥_대흥지구(2006보완계획)_금학지구 양수장 공사비내역" xfId="2441"/>
    <cellStyle name="Ç¥_대흥지구(2006보완계획)_금학지구 양수장 공사비내역" xfId="2442"/>
    <cellStyle name="C￥_대흥지구(2006보완계획)_마룡양수장내역" xfId="2443"/>
    <cellStyle name="Ç¥_대흥지구(2006보완계획)_마룡양수장내역" xfId="2444"/>
    <cellStyle name="C￥_대흥지구(2006보완계획)_사창지 공사비내역" xfId="2445"/>
    <cellStyle name="Ç¥_대흥지구(2006보완계획)_사창지 공사비내역" xfId="2446"/>
    <cellStyle name="C￥_대흥지구(2006보완계획)_수석 기본내역" xfId="2447"/>
    <cellStyle name="Ç¥_대흥지구(2006보완계획)_수석 기본내역" xfId="2448"/>
    <cellStyle name="C￥_대흥지구(2006보완계획)_수석기본내역" xfId="2449"/>
    <cellStyle name="Ç¥_대흥지구(2006보완계획)_수석기본내역" xfId="2450"/>
    <cellStyle name="C￥_마곡보완" xfId="2451"/>
    <cellStyle name="Ç¥_마곡보완" xfId="2452"/>
    <cellStyle name="C￥_마곡보완_구치 기본내역서" xfId="2453"/>
    <cellStyle name="Ç¥_마곡보완_구치 기본내역서" xfId="2454"/>
    <cellStyle name="C￥_마곡보완_금학지구 양수장 공사비내역" xfId="2455"/>
    <cellStyle name="Ç¥_마곡보완_금학지구 양수장 공사비내역" xfId="2456"/>
    <cellStyle name="C￥_마곡보완_마룡양수장내역" xfId="2457"/>
    <cellStyle name="Ç¥_마곡보완_마룡양수장내역" xfId="2458"/>
    <cellStyle name="C￥_마곡보완_사창지 공사비내역" xfId="2459"/>
    <cellStyle name="Ç¥_마곡보완_사창지 공사비내역" xfId="2460"/>
    <cellStyle name="C￥_마곡보완_수석 기본내역" xfId="2461"/>
    <cellStyle name="Ç¥_마곡보완_수석 기본내역" xfId="2462"/>
    <cellStyle name="C￥_마곡보완_수석기본내역" xfId="2463"/>
    <cellStyle name="Ç¥_마곡보완_수석기본내역" xfId="2464"/>
    <cellStyle name="C￥_마곡보완_한천지구 기계내역서(2007년-추가보완)" xfId="2465"/>
    <cellStyle name="Ç¥_마곡보완_한천지구 기계내역서(2007년-추가보완)" xfId="2466"/>
    <cellStyle name="C￥_마룡양수장내역" xfId="2467"/>
    <cellStyle name="Ç¥_마룡양수장내역" xfId="2468"/>
    <cellStyle name="C￥_마룡양수장내역_실행내역서-서천여중1" xfId="2469"/>
    <cellStyle name="Ç¥_마룡양수장내역_실행내역서-서천여중1" xfId="2470"/>
    <cellStyle name="C￥_배수문 내역서(1.5×1.5×2련, 3.0×3.0×2련)" xfId="2471"/>
    <cellStyle name="Ç¥_배수문 내역서(1.5×1.5×2련, 3.0×3.0×2련)" xfId="2472"/>
    <cellStyle name="C￥_배수문 내역서(1.5×1.5×2련, 3.0×3.0×2련)_구치 기본내역서" xfId="2473"/>
    <cellStyle name="Ç¥_배수문 내역서(1.5×1.5×2련, 3.0×3.0×2련)_구치 기본내역서" xfId="2474"/>
    <cellStyle name="C￥_배수문 내역서(1.5×1.5×2련, 3.0×3.0×2련)_금학지구 양수장 공사비내역" xfId="2475"/>
    <cellStyle name="Ç¥_배수문 내역서(1.5×1.5×2련, 3.0×3.0×2련)_금학지구 양수장 공사비내역" xfId="2476"/>
    <cellStyle name="C￥_배수문 내역서(1.5×1.5×2련, 3.0×3.0×2련)_마룡양수장내역" xfId="2477"/>
    <cellStyle name="Ç¥_배수문 내역서(1.5×1.5×2련, 3.0×3.0×2련)_마룡양수장내역" xfId="2478"/>
    <cellStyle name="C￥_배수문 내역서(1.5×1.5×2련, 3.0×3.0×2련)_사창지 공사비내역" xfId="2479"/>
    <cellStyle name="Ç¥_배수문 내역서(1.5×1.5×2련, 3.0×3.0×2련)_사창지 공사비내역" xfId="2480"/>
    <cellStyle name="C￥_배수문 내역서(1.5×1.5×2련, 3.0×3.0×2련)_수석 기본내역" xfId="2481"/>
    <cellStyle name="Ç¥_배수문 내역서(1.5×1.5×2련, 3.0×3.0×2련)_수석 기본내역" xfId="2482"/>
    <cellStyle name="C￥_배수문 내역서(1.5×1.5×2련, 3.0×3.0×2련)_수석기본내역" xfId="2483"/>
    <cellStyle name="Ç¥_배수문 내역서(1.5×1.5×2련, 3.0×3.0×2련)_수석기본내역" xfId="2484"/>
    <cellStyle name="C￥_사창지 공사비내역" xfId="2485"/>
    <cellStyle name="Ç¥_사창지 공사비내역" xfId="2486"/>
    <cellStyle name="C￥_수문(5x5이하) 일위" xfId="2487"/>
    <cellStyle name="Ç¥_수문(5x5이하) 일위" xfId="2488"/>
    <cellStyle name="C￥_수문(5x5이하) 일위-곽노임2개수정" xfId="2489"/>
    <cellStyle name="Ç¥_수문(5x5이하) 일위-곽노임2개수정" xfId="2490"/>
    <cellStyle name="C￥_수문(5x5초과) 일위" xfId="2491"/>
    <cellStyle name="Ç¥_수문(5x5초과) 일위" xfId="2492"/>
    <cellStyle name="C￥_수문_5m이하(2006년_3월)" xfId="2493"/>
    <cellStyle name="Ç¥_수문_5m이하(2006년_3월)" xfId="2494"/>
    <cellStyle name="C￥_수석 기본내역" xfId="2495"/>
    <cellStyle name="Ç¥_수석 기본내역" xfId="2496"/>
    <cellStyle name="C￥_수석기본내역" xfId="2497"/>
    <cellStyle name="Ç¥_수석기본내역" xfId="2498"/>
    <cellStyle name="C￥_신태인배수장제진기" xfId="2499"/>
    <cellStyle name="Ç¥_연동양수장" xfId="2500"/>
    <cellStyle name="C￥_옥포배수갑문설계11.26" xfId="2501"/>
    <cellStyle name="Ç¥_율북보완" xfId="2502"/>
    <cellStyle name="C￥_장전사통기계내역" xfId="2503"/>
    <cellStyle name="Ç¥_장전사통기계내역" xfId="2504"/>
    <cellStyle name="C￥_전도수문내역(6.5x0.8)" xfId="2505"/>
    <cellStyle name="Ç¥_전도수문내역(6.5x0.8)" xfId="2506"/>
    <cellStyle name="C￥_전체분" xfId="2507"/>
    <cellStyle name="Ç¥_접지양수장내역서" xfId="2508"/>
    <cellStyle name="C￥_탄천지구 계획보완내역(2006년 양수장-최종)" xfId="2509"/>
    <cellStyle name="Ç¥_탄천지구 계획보완내역(2006년 양수장-최종)" xfId="2510"/>
    <cellStyle name="C￥_탄천지구 계획보완내역(2006년 양수장-최종)_구치 기본내역서" xfId="2511"/>
    <cellStyle name="Ç¥_탄천지구 계획보완내역(2006년 양수장-최종)_구치 기본내역서" xfId="2512"/>
    <cellStyle name="C￥_탄천지구 계획보완내역(2006년 양수장-최종)_금학지구 양수장 공사비내역" xfId="2513"/>
    <cellStyle name="Ç¥_탄천지구 계획보완내역(2006년 양수장-최종)_금학지구 양수장 공사비내역" xfId="2514"/>
    <cellStyle name="C￥_탄천지구 계획보완내역(2006년 양수장-최종)_마룡양수장내역" xfId="2515"/>
    <cellStyle name="Ç¥_탄천지구 계획보완내역(2006년 양수장-최종)_마룡양수장내역" xfId="2516"/>
    <cellStyle name="C￥_탄천지구 계획보완내역(2006년 양수장-최종)_마룡양수장내역_실행내역서-서천여중1" xfId="2517"/>
    <cellStyle name="Ç¥_탄천지구 계획보완내역(2006년 양수장-최종)_마룡양수장내역_실행내역서-서천여중1" xfId="2518"/>
    <cellStyle name="C￥_탄천지구 계획보완내역(2006년 양수장-최종)_사창지 공사비내역" xfId="2519"/>
    <cellStyle name="Ç¥_탄천지구 계획보완내역(2006년 양수장-최종)_사창지 공사비내역" xfId="2520"/>
    <cellStyle name="C￥_탄천지구 계획보완내역(2006년 양수장-최종)_수석 기본내역" xfId="2521"/>
    <cellStyle name="Ç¥_탄천지구 계획보완내역(2006년 양수장-최종)_수석 기본내역" xfId="2522"/>
    <cellStyle name="C￥_탄천지구 계획보완내역(2006년 양수장-최종)_수석기본내역" xfId="2523"/>
    <cellStyle name="Ç¥_탄천지구 계획보완내역(2006년 양수장-최종)_수석기본내역" xfId="2524"/>
    <cellStyle name="C￥_풍년지구내역서" xfId="2525"/>
    <cellStyle name="Ç¥_풍년지구내역서" xfId="2526"/>
    <cellStyle name="C￥_풍성지구. 공내역서(풍년지 그라우팅공사)" xfId="2527"/>
    <cellStyle name="Ç¥_풍성지구. 공내역서(풍년지 그라우팅공사)" xfId="2528"/>
    <cellStyle name="C￥_한천지구 기계내역서(2007년-추가보완)" xfId="2529"/>
    <cellStyle name="Ç¥_한천지구 기계내역서(2007년-추가보완)" xfId="2530"/>
    <cellStyle name="C￥a " xfId="5449"/>
    <cellStyle name="C￥aø_ " xfId="5450"/>
    <cellStyle name="Ç¥ÁØ_¸ðÇü¸·" xfId="2906"/>
    <cellStyle name="C￥AØ_¿­¸° INT" xfId="2907"/>
    <cellStyle name="Ç¥ÁØ_¿ø°¡" xfId="2531"/>
    <cellStyle name="C￥AØ_¿μ¾÷CoE² " xfId="2532"/>
    <cellStyle name="Ç¥ÁØ_»ç¾÷ºÎº° ÃÑ°è " xfId="2533"/>
    <cellStyle name="C￥AØ_≫c¾÷ºIº° AN°e " xfId="2534"/>
    <cellStyle name="Ç¥ÁØ_°¡¼³" xfId="2908"/>
    <cellStyle name="C￥AØ_½½·¡ºeA¶±UAy°e " xfId="2909"/>
    <cellStyle name="Calc Currency (0)" xfId="2535"/>
    <cellStyle name="Calc Currency (0) 2" xfId="5451"/>
    <cellStyle name="Calc Currency (0) 3" xfId="5452"/>
    <cellStyle name="Calc Currency (0) 4" xfId="5453"/>
    <cellStyle name="Calc Currency (0) 5" xfId="5454"/>
    <cellStyle name="Calc Currency (0) 6" xfId="2910"/>
    <cellStyle name="Calc Currency (0) 7" xfId="6173"/>
    <cellStyle name="Calc Currency (2)" xfId="5455"/>
    <cellStyle name="Calc Currency (2) 2" xfId="5456"/>
    <cellStyle name="Calc Percent (0)" xfId="5457"/>
    <cellStyle name="Calc Percent (0) 2" xfId="5458"/>
    <cellStyle name="Calc Percent (1)" xfId="5459"/>
    <cellStyle name="Calc Percent (1) 2" xfId="5460"/>
    <cellStyle name="Calc Percent (2)" xfId="5461"/>
    <cellStyle name="Calc Percent (2) 2" xfId="5462"/>
    <cellStyle name="Calc Units (0)" xfId="5463"/>
    <cellStyle name="Calc Units (0) 2" xfId="5464"/>
    <cellStyle name="Calc Units (1)" xfId="5465"/>
    <cellStyle name="Calc Units (1) 2" xfId="5466"/>
    <cellStyle name="Calc Units (2)" xfId="5467"/>
    <cellStyle name="Calc Units (2) 2" xfId="5468"/>
    <cellStyle name="category" xfId="2536"/>
    <cellStyle name="category 2" xfId="2911"/>
    <cellStyle name="ce" xfId="5469"/>
    <cellStyle name="CIAIÆU¸μAⓒ" xfId="2912"/>
    <cellStyle name="Cnmma [0]_laroux_mud plant bolted" xfId="2537"/>
    <cellStyle name="CO≫e" xfId="2538"/>
    <cellStyle name="CODE" xfId="5470"/>
    <cellStyle name="ⓒoe" xfId="2913"/>
    <cellStyle name="ColHdr" xfId="2539"/>
    <cellStyle name="Column Headings" xfId="2540"/>
    <cellStyle name="columns_array" xfId="2541"/>
    <cellStyle name="Comma" xfId="2542"/>
    <cellStyle name="Comma [0]" xfId="2543"/>
    <cellStyle name="Comma [0] 2" xfId="6174"/>
    <cellStyle name="Comma [0]_ SG&amp;A Bridge " xfId="6241"/>
    <cellStyle name="Comma [00]" xfId="5471"/>
    <cellStyle name="Comma [00] 2" xfId="5472"/>
    <cellStyle name="Comma 2" xfId="5473"/>
    <cellStyle name="Comma 2 2" xfId="5474"/>
    <cellStyle name="Comma 2 3" xfId="5475"/>
    <cellStyle name="Comma 3" xfId="5476"/>
    <cellStyle name="Comma 3 2" xfId="5477"/>
    <cellStyle name="Comma 3 3" xfId="5478"/>
    <cellStyle name="Comma 4" xfId="5479"/>
    <cellStyle name="Comma 4 2" xfId="5480"/>
    <cellStyle name="Comma 4 3" xfId="5481"/>
    <cellStyle name="Comma 5" xfId="5482"/>
    <cellStyle name="comma zerodec" xfId="2544"/>
    <cellStyle name="comma zerodec 2" xfId="5483"/>
    <cellStyle name="comma zerodec 2 2" xfId="5484"/>
    <cellStyle name="comma zerodec 2 2 2" xfId="5485"/>
    <cellStyle name="comma zerodec 2 3" xfId="5486"/>
    <cellStyle name="comma zerodec 2 3 2" xfId="5487"/>
    <cellStyle name="comma zerodec 2 4" xfId="5488"/>
    <cellStyle name="comma zerodec 3" xfId="5489"/>
    <cellStyle name="comma zerodec 3 2" xfId="5490"/>
    <cellStyle name="comma zerodec 3 2 2" xfId="5491"/>
    <cellStyle name="comma zerodec 3 3" xfId="5492"/>
    <cellStyle name="comma zerodec 3 3 2" xfId="5493"/>
    <cellStyle name="comma zerodec 3 4" xfId="5494"/>
    <cellStyle name="comma zerodec 4" xfId="5495"/>
    <cellStyle name="comma zerodec 5" xfId="5496"/>
    <cellStyle name="comma zerodec 6" xfId="2915"/>
    <cellStyle name="comma zerodec 7" xfId="6175"/>
    <cellStyle name="Comma_ SG&amp;A Bridge" xfId="2916"/>
    <cellStyle name="Comma0" xfId="2545"/>
    <cellStyle name="Comma0 2" xfId="5497"/>
    <cellStyle name="Comma0 3" xfId="5498"/>
    <cellStyle name="Comma0 4" xfId="5499"/>
    <cellStyle name="Comma0 5" xfId="5500"/>
    <cellStyle name="Company Info" xfId="2546"/>
    <cellStyle name="Contents Heading 1" xfId="2547"/>
    <cellStyle name="Contents Heading 2" xfId="2548"/>
    <cellStyle name="Contents Heading 3" xfId="2549"/>
    <cellStyle name="Copied" xfId="2550"/>
    <cellStyle name="CoverHeadline1" xfId="2551"/>
    <cellStyle name="Curr" xfId="2552"/>
    <cellStyle name="Curren?y [0]_PROD" xfId="5501"/>
    <cellStyle name="Curren?_x0012_퐀_x0017_?" xfId="2553"/>
    <cellStyle name="Currenc??mud plant bolted_'98지하철1,2호선 구조물균열누수보수공사" xfId="5502"/>
    <cellStyle name="Currency" xfId="2554"/>
    <cellStyle name="Currency [?]_P&amp;L_laroux" xfId="5503"/>
    <cellStyle name="Currency [_x0010_]_mud plant bolted" xfId="5504"/>
    <cellStyle name="Currency [0]" xfId="2555"/>
    <cellStyle name="Currency [0] 2" xfId="6177"/>
    <cellStyle name="Currency [0] 3" xfId="6245"/>
    <cellStyle name="Currency [0]_ SG&amp;A Bridge " xfId="6240"/>
    <cellStyle name="Currency [00]" xfId="5505"/>
    <cellStyle name="Currency [00] 2" xfId="5506"/>
    <cellStyle name="Currency 10" xfId="6129"/>
    <cellStyle name="Currency 11" xfId="6124"/>
    <cellStyle name="Currency 12" xfId="6176"/>
    <cellStyle name="Currency 13" xfId="6148"/>
    <cellStyle name="Currency 14" xfId="6215"/>
    <cellStyle name="Currency 15" xfId="6223"/>
    <cellStyle name="Currency 16" xfId="6250"/>
    <cellStyle name="Currency 17" xfId="6249"/>
    <cellStyle name="Currency 18" xfId="6248"/>
    <cellStyle name="Currency 2" xfId="5507"/>
    <cellStyle name="Currency 2 2" xfId="5508"/>
    <cellStyle name="Currency 2 3" xfId="5509"/>
    <cellStyle name="Currency 3" xfId="5510"/>
    <cellStyle name="Currency 3 2" xfId="5511"/>
    <cellStyle name="Currency 3 3" xfId="5512"/>
    <cellStyle name="Currency 4" xfId="5513"/>
    <cellStyle name="Currency 4 2" xfId="5514"/>
    <cellStyle name="Currency 4 3" xfId="5515"/>
    <cellStyle name="Currency 5" xfId="5516"/>
    <cellStyle name="Currency 6" xfId="2917"/>
    <cellStyle name="Currency 7" xfId="3011"/>
    <cellStyle name="Currency 8" xfId="6137"/>
    <cellStyle name="Currency 9" xfId="6116"/>
    <cellStyle name="Currency_ SG&amp;A Bridge " xfId="2556"/>
    <cellStyle name="Currency0" xfId="2557"/>
    <cellStyle name="Currency0 2" xfId="5517"/>
    <cellStyle name="Currency0 3" xfId="5518"/>
    <cellStyle name="Currency0 4" xfId="5519"/>
    <cellStyle name="Currency0 5" xfId="5520"/>
    <cellStyle name="Currency0 6" xfId="2918"/>
    <cellStyle name="Currency1" xfId="2558"/>
    <cellStyle name="Currency1 2" xfId="5521"/>
    <cellStyle name="Currency1 2 2" xfId="5522"/>
    <cellStyle name="Currency1 2 2 2" xfId="5523"/>
    <cellStyle name="Currency1 2 3" xfId="5524"/>
    <cellStyle name="Currency1 2 3 2" xfId="5525"/>
    <cellStyle name="Currency1 2 4" xfId="5526"/>
    <cellStyle name="Currency1 3" xfId="5527"/>
    <cellStyle name="Currency1 3 2" xfId="5528"/>
    <cellStyle name="Currency1 3 2 2" xfId="5529"/>
    <cellStyle name="Currency1 3 3" xfId="5530"/>
    <cellStyle name="Currency1 3 3 2" xfId="5531"/>
    <cellStyle name="Currency1 3 4" xfId="5532"/>
    <cellStyle name="Currency1 4" xfId="5533"/>
    <cellStyle name="Currency1 5" xfId="5534"/>
    <cellStyle name="Currency1 6" xfId="5535"/>
    <cellStyle name="Currency1 7" xfId="5536"/>
    <cellStyle name="Currency1 8" xfId="2919"/>
    <cellStyle name="Currency1 9" xfId="6178"/>
    <cellStyle name="cy_r1" xfId="5537"/>
    <cellStyle name="Data" xfId="2559"/>
    <cellStyle name="Date" xfId="2560"/>
    <cellStyle name="Date 2" xfId="5538"/>
    <cellStyle name="Date 2 2" xfId="5539"/>
    <cellStyle name="Date 2 3" xfId="5540"/>
    <cellStyle name="Date 3" xfId="5541"/>
    <cellStyle name="Date 3 2" xfId="5542"/>
    <cellStyle name="Date 3 3" xfId="5543"/>
    <cellStyle name="Date 4" xfId="5544"/>
    <cellStyle name="Date Short" xfId="5545"/>
    <cellStyle name="Date_낙성대배수지보수공사실시설계-20060120" xfId="5546"/>
    <cellStyle name="DD" xfId="5547"/>
    <cellStyle name="Dezimal [0]_Compiling Utility Macros" xfId="5548"/>
    <cellStyle name="Dezimal_Compiling Utility Macros" xfId="5549"/>
    <cellStyle name="Display" xfId="2561"/>
    <cellStyle name="Display Price" xfId="2562"/>
    <cellStyle name="Dollar (zero dec)" xfId="2563"/>
    <cellStyle name="Dollar (zero dec) 2" xfId="5550"/>
    <cellStyle name="Dollar (zero dec) 2 2" xfId="5551"/>
    <cellStyle name="Dollar (zero dec) 2 2 2" xfId="5552"/>
    <cellStyle name="Dollar (zero dec) 2 3" xfId="5553"/>
    <cellStyle name="Dollar (zero dec) 2 3 2" xfId="5554"/>
    <cellStyle name="Dollar (zero dec) 2 4" xfId="5555"/>
    <cellStyle name="Dollar (zero dec) 3" xfId="5556"/>
    <cellStyle name="Dollar (zero dec) 3 2" xfId="5557"/>
    <cellStyle name="Dollar (zero dec) 3 2 2" xfId="5558"/>
    <cellStyle name="Dollar (zero dec) 3 3" xfId="5559"/>
    <cellStyle name="Dollar (zero dec) 3 3 2" xfId="5560"/>
    <cellStyle name="Dollar (zero dec) 3 4" xfId="5561"/>
    <cellStyle name="Dollar (zero dec) 4" xfId="5562"/>
    <cellStyle name="Dollar (zero dec) 5" xfId="5563"/>
    <cellStyle name="Dollar (zero dec) 6" xfId="2920"/>
    <cellStyle name="Dollar (zero dec) 7" xfId="6179"/>
    <cellStyle name="E­Æo±aE￡" xfId="2564"/>
    <cellStyle name="E­Æo±aE￡ 2" xfId="2921"/>
    <cellStyle name="E­Æo±aE￡ 3" xfId="6180"/>
    <cellStyle name="E­Æo±aE￡0" xfId="2565"/>
    <cellStyle name="E­Æo±aE￡0 2" xfId="2922"/>
    <cellStyle name="E­Æo±aE￡0 3" xfId="6181"/>
    <cellStyle name="Enter Currency (0)" xfId="5564"/>
    <cellStyle name="Enter Currency (0) 2" xfId="5565"/>
    <cellStyle name="Enter Currency (2)" xfId="5566"/>
    <cellStyle name="Enter Currency (2) 2" xfId="5567"/>
    <cellStyle name="Enter Units (0)" xfId="5568"/>
    <cellStyle name="Enter Units (0) 2" xfId="5569"/>
    <cellStyle name="Enter Units (1)" xfId="5570"/>
    <cellStyle name="Enter Units (1) 2" xfId="5571"/>
    <cellStyle name="Enter Units (2)" xfId="5572"/>
    <cellStyle name="Enter Units (2) 2" xfId="5573"/>
    <cellStyle name="Entered" xfId="2566"/>
    <cellStyle name="Euro" xfId="2567"/>
    <cellStyle name="Euro 2" xfId="5574"/>
    <cellStyle name="F2" xfId="2568"/>
    <cellStyle name="F2 2" xfId="6182"/>
    <cellStyle name="F3" xfId="2569"/>
    <cellStyle name="F3 2" xfId="6183"/>
    <cellStyle name="F4" xfId="2570"/>
    <cellStyle name="F4 2" xfId="5575"/>
    <cellStyle name="F4 3" xfId="5576"/>
    <cellStyle name="F4 4" xfId="5577"/>
    <cellStyle name="F4 5" xfId="5578"/>
    <cellStyle name="F4 6" xfId="6184"/>
    <cellStyle name="F5" xfId="2571"/>
    <cellStyle name="F5 2" xfId="6185"/>
    <cellStyle name="F6" xfId="2572"/>
    <cellStyle name="F6 2" xfId="6186"/>
    <cellStyle name="F7" xfId="2573"/>
    <cellStyle name="F7 2" xfId="6187"/>
    <cellStyle name="F8" xfId="2574"/>
    <cellStyle name="F8 2" xfId="5579"/>
    <cellStyle name="F8 3" xfId="5580"/>
    <cellStyle name="F8 4" xfId="5581"/>
    <cellStyle name="F8 5" xfId="5582"/>
    <cellStyle name="F8 6" xfId="6188"/>
    <cellStyle name="FinePrint" xfId="2575"/>
    <cellStyle name="Fixed" xfId="2576"/>
    <cellStyle name="Fixed 2" xfId="5583"/>
    <cellStyle name="Fixed 2 2" xfId="5584"/>
    <cellStyle name="Fixed 2 3" xfId="5585"/>
    <cellStyle name="Fixed 3" xfId="5586"/>
    <cellStyle name="Fixed 3 2" xfId="5587"/>
    <cellStyle name="Fixed 3 3" xfId="5588"/>
    <cellStyle name="Fixed 4" xfId="5589"/>
    <cellStyle name="Fixed 5" xfId="6189"/>
    <cellStyle name="Followed Hyperlink" xfId="2577"/>
    <cellStyle name="Followed Hyperlink 2" xfId="2925"/>
    <cellStyle name="Grey" xfId="2578"/>
    <cellStyle name="Grey 2" xfId="2926"/>
    <cellStyle name="Grey 3" xfId="6190"/>
    <cellStyle name="H1" xfId="5590"/>
    <cellStyle name="H2" xfId="5591"/>
    <cellStyle name="head" xfId="2927"/>
    <cellStyle name="head 1" xfId="2928"/>
    <cellStyle name="head 1-1" xfId="2929"/>
    <cellStyle name="HEADER" xfId="2579"/>
    <cellStyle name="HEADER 2" xfId="2930"/>
    <cellStyle name="Header1" xfId="2580"/>
    <cellStyle name="Header2" xfId="2581"/>
    <cellStyle name="Header2 2" xfId="6239"/>
    <cellStyle name="Heading" xfId="2582"/>
    <cellStyle name="Heading 1" xfId="2583"/>
    <cellStyle name="Heading 1 2" xfId="6191"/>
    <cellStyle name="Heading 2" xfId="2584"/>
    <cellStyle name="Heading 2 2" xfId="6192"/>
    <cellStyle name="Heading 3" xfId="2585"/>
    <cellStyle name="Heading1" xfId="2586"/>
    <cellStyle name="Heading1 2" xfId="5592"/>
    <cellStyle name="Heading1 2 2" xfId="5593"/>
    <cellStyle name="Heading1 2 3" xfId="5594"/>
    <cellStyle name="Heading1 3" xfId="5595"/>
    <cellStyle name="Heading1 3 2" xfId="5596"/>
    <cellStyle name="Heading1 3 3" xfId="5597"/>
    <cellStyle name="Heading1 4" xfId="5598"/>
    <cellStyle name="Heading1 5" xfId="2931"/>
    <cellStyle name="Heading2" xfId="2587"/>
    <cellStyle name="Heading2 2" xfId="5599"/>
    <cellStyle name="Heading2 2 2" xfId="5600"/>
    <cellStyle name="Heading2 2 3" xfId="5601"/>
    <cellStyle name="Heading2 3" xfId="5602"/>
    <cellStyle name="Heading2 3 2" xfId="5603"/>
    <cellStyle name="Heading2 3 3" xfId="5604"/>
    <cellStyle name="Heading2 4" xfId="5605"/>
    <cellStyle name="Heading2 5" xfId="2932"/>
    <cellStyle name="Heading2Divider" xfId="2588"/>
    <cellStyle name="heet1?æ?ß_x0001__x0001__x0010__x0001_?" xfId="5606"/>
    <cellStyle name="Helv8_PFD4.XLS" xfId="2589"/>
    <cellStyle name="Hyperlink" xfId="2590"/>
    <cellStyle name="Hyperlink 2" xfId="2933"/>
    <cellStyle name="Hyperlink 3" xfId="6194"/>
    <cellStyle name="h_x0010_통화 [0]_OCT-Price" xfId="5607"/>
    <cellStyle name="Input" xfId="2591"/>
    <cellStyle name="Input [yellow]" xfId="2592"/>
    <cellStyle name="Input [yellow] 2" xfId="2934"/>
    <cellStyle name="Input [yellow] 3" xfId="6195"/>
    <cellStyle name="Input Price" xfId="2593"/>
    <cellStyle name="Input Quantity" xfId="2594"/>
    <cellStyle name="Input Single Cell" xfId="2595"/>
    <cellStyle name="InputBodyCurr" xfId="2596"/>
    <cellStyle name="InputBodyDate" xfId="2597"/>
    <cellStyle name="InputBodyText" xfId="2598"/>
    <cellStyle name="InputColor" xfId="2599"/>
    <cellStyle name="Item" xfId="2600"/>
    <cellStyle name="Item Input" xfId="2601"/>
    <cellStyle name="ŀ??ŀŀ??ŀŀ??ŀŀ??ŀŀ??ŀ??????????????????????????????????????????" xfId="5608"/>
    <cellStyle name="ŀ??ŀŀ??ŀŀ??ŀŀ??ŀŀ??ŀŀ??ŀŀ??ŀŀ??ŀŀ??ŀ??????????????????????????????????????????" xfId="5609"/>
    <cellStyle name="L`" xfId="5610"/>
    <cellStyle name="LEE" xfId="2602"/>
    <cellStyle name="Link Currency (0)" xfId="5611"/>
    <cellStyle name="Link Currency (0) 2" xfId="5612"/>
    <cellStyle name="Link Currency (2)" xfId="5613"/>
    <cellStyle name="Link Currency (2) 2" xfId="5614"/>
    <cellStyle name="Link Units (0)" xfId="5615"/>
    <cellStyle name="Link Units (0) 2" xfId="5616"/>
    <cellStyle name="Link Units (1)" xfId="5617"/>
    <cellStyle name="Link Units (1) 2" xfId="5618"/>
    <cellStyle name="Link Units (2)" xfId="5619"/>
    <cellStyle name="Link Units (2) 2" xfId="5620"/>
    <cellStyle name="Midtitle" xfId="5621"/>
    <cellStyle name="Milliers [0]_399GC10" xfId="2603"/>
    <cellStyle name="Milliers_399GC10" xfId="2604"/>
    <cellStyle name="Model" xfId="2605"/>
    <cellStyle name="Model 2" xfId="2935"/>
    <cellStyle name="Mon?aire [0]_399GC10" xfId="2606"/>
    <cellStyle name="Mon?aire_399GC10" xfId="2607"/>
    <cellStyle name="no dec" xfId="2608"/>
    <cellStyle name="nohs" xfId="2609"/>
    <cellStyle name="normal" xfId="5622"/>
    <cellStyle name="Normal - Style1" xfId="2610"/>
    <cellStyle name="Normal - Style1 2" xfId="5623"/>
    <cellStyle name="Normal - Style1 2 2" xfId="5624"/>
    <cellStyle name="Normal - Style1 2 3" xfId="5625"/>
    <cellStyle name="Normal - Style1 2 4" xfId="5626"/>
    <cellStyle name="Normal - Style1 3" xfId="5627"/>
    <cellStyle name="Normal - Style1 4" xfId="5628"/>
    <cellStyle name="Normal - Style1 5" xfId="5629"/>
    <cellStyle name="Normal - Style1 5 2" xfId="5630"/>
    <cellStyle name="Normal - Style1 6" xfId="5631"/>
    <cellStyle name="Normal - Style1 7" xfId="2936"/>
    <cellStyle name="Normal - Style1 8" xfId="6196"/>
    <cellStyle name="Normal - Style1 9" xfId="6246"/>
    <cellStyle name="Normal - 유형1" xfId="2611"/>
    <cellStyle name="Normal_ SG&amp;A Bridge " xfId="2612"/>
    <cellStyle name="Œ…?æ맖?e [0.00]_guyan" xfId="2939"/>
    <cellStyle name="Œ…?æ맖?e_guyan" xfId="2940"/>
    <cellStyle name="oft Excel]_x000d__x000a_Comment=The open=/f lines load custom functions into the Paste Function list._x000d__x000a_Maximized=1_x000d__x000a_AutoFormat=" xfId="5632"/>
    <cellStyle name="oft Excel]_x000d__x000a_Comment=The open=/f lines load custom functions into the Paste Function list._x000d__x000a_Maximized=3_x000d__x000a_AutoFormat=" xfId="2613"/>
    <cellStyle name="oh" xfId="2614"/>
    <cellStyle name="Output Single Cell" xfId="2615"/>
    <cellStyle name="P01" xfId="5633"/>
    <cellStyle name="Package Size" xfId="2616"/>
    <cellStyle name="Percent" xfId="2617"/>
    <cellStyle name="Percent [0]" xfId="5634"/>
    <cellStyle name="Percent [0] 2" xfId="5635"/>
    <cellStyle name="Percent [00]" xfId="5636"/>
    <cellStyle name="Percent [00] 2" xfId="5637"/>
    <cellStyle name="Percent [2]" xfId="2618"/>
    <cellStyle name="Percent 10" xfId="6128"/>
    <cellStyle name="Percent 11" xfId="6125"/>
    <cellStyle name="Percent 12" xfId="6198"/>
    <cellStyle name="Percent 13" xfId="6147"/>
    <cellStyle name="Percent 14" xfId="6193"/>
    <cellStyle name="Percent 15" xfId="6224"/>
    <cellStyle name="Percent 16" xfId="6252"/>
    <cellStyle name="Percent 17" xfId="6254"/>
    <cellStyle name="Percent 18" xfId="6251"/>
    <cellStyle name="Percent 2" xfId="5638"/>
    <cellStyle name="Percent 2 2" xfId="5639"/>
    <cellStyle name="Percent 2 3" xfId="5640"/>
    <cellStyle name="Percent 3" xfId="5641"/>
    <cellStyle name="Percent 3 2" xfId="5642"/>
    <cellStyle name="Percent 3 3" xfId="5643"/>
    <cellStyle name="Percent 4" xfId="5644"/>
    <cellStyle name="Percent 4 2" xfId="5645"/>
    <cellStyle name="Percent 4 3" xfId="5646"/>
    <cellStyle name="Percent 5" xfId="5647"/>
    <cellStyle name="Percent 6" xfId="2941"/>
    <cellStyle name="Percent 7" xfId="6107"/>
    <cellStyle name="Percent 8" xfId="6136"/>
    <cellStyle name="Percent 9" xfId="6117"/>
    <cellStyle name="Percent_#6 Temps &amp; Contractors" xfId="5648"/>
    <cellStyle name="PrePop Currency (0)" xfId="5649"/>
    <cellStyle name="PrePop Currency (0) 2" xfId="5650"/>
    <cellStyle name="PrePop Currency (2)" xfId="5651"/>
    <cellStyle name="PrePop Currency (2) 2" xfId="5652"/>
    <cellStyle name="PrePop Units (0)" xfId="5653"/>
    <cellStyle name="PrePop Units (0) 2" xfId="5654"/>
    <cellStyle name="PrePop Units (1)" xfId="5655"/>
    <cellStyle name="PrePop Units (1) 2" xfId="5656"/>
    <cellStyle name="PrePop Units (2)" xfId="5657"/>
    <cellStyle name="PrePop Units (2) 2" xfId="5658"/>
    <cellStyle name="Print Heading" xfId="2619"/>
    <cellStyle name="Recipe" xfId="2620"/>
    <cellStyle name="Recipe Heading" xfId="2621"/>
    <cellStyle name="Revenue" xfId="2622"/>
    <cellStyle name="RevList" xfId="2623"/>
    <cellStyle name="RptTitle" xfId="2624"/>
    <cellStyle name="rrency_laroux_4" xfId="5659"/>
    <cellStyle name="seo" xfId="2625"/>
    <cellStyle name="sh" xfId="2626"/>
    <cellStyle name="sh 2" xfId="5660"/>
    <cellStyle name="ssh" xfId="2627"/>
    <cellStyle name="STANDARD" xfId="2942"/>
    <cellStyle name="STD" xfId="2943"/>
    <cellStyle name="subhead" xfId="2628"/>
    <cellStyle name="SubHeading" xfId="2629"/>
    <cellStyle name="Subtotal" xfId="2630"/>
    <cellStyle name="Subtotal 1" xfId="2631"/>
    <cellStyle name="Suggested Quantity" xfId="2632"/>
    <cellStyle name="T_1화 [0]_PLDT_2화 [0]_PLDT_N_x000c_통화 [0]_PRICE" xfId="5661"/>
    <cellStyle name="T_1화 [0]_PLDT_2화 [0]_PLDT_N_x000c_통화 [0]_PRICE 2" xfId="5662"/>
    <cellStyle name="testtitle" xfId="5663"/>
    <cellStyle name="Text Indent A" xfId="5664"/>
    <cellStyle name="Text Indent B" xfId="5665"/>
    <cellStyle name="Text Indent B 2" xfId="5666"/>
    <cellStyle name="Text Indent C" xfId="5667"/>
    <cellStyle name="Text Indent C 2" xfId="5668"/>
    <cellStyle name="Title" xfId="2633"/>
    <cellStyle name="title [1]" xfId="2634"/>
    <cellStyle name="title [2]" xfId="2635"/>
    <cellStyle name="Title 10" xfId="6197"/>
    <cellStyle name="Title 11" xfId="6225"/>
    <cellStyle name="Title 2" xfId="2944"/>
    <cellStyle name="Title 3" xfId="6108"/>
    <cellStyle name="Title 4" xfId="6135"/>
    <cellStyle name="Title 5" xfId="6118"/>
    <cellStyle name="Title 6" xfId="6127"/>
    <cellStyle name="Title 7" xfId="6126"/>
    <cellStyle name="Title 8" xfId="6199"/>
    <cellStyle name="Title 9" xfId="6146"/>
    <cellStyle name="Total" xfId="2636"/>
    <cellStyle name="Total 2" xfId="5669"/>
    <cellStyle name="Total 2 2" xfId="5670"/>
    <cellStyle name="Total 2 3" xfId="5671"/>
    <cellStyle name="Total 3" xfId="5672"/>
    <cellStyle name="Total 3 2" xfId="5673"/>
    <cellStyle name="Total 3 3" xfId="5674"/>
    <cellStyle name="Total 4" xfId="5675"/>
    <cellStyle name="TotalCurr" xfId="2637"/>
    <cellStyle name="TotalHdr" xfId="2638"/>
    <cellStyle name="UM" xfId="2639"/>
    <cellStyle name="W?rung [0]_Compiling Utility Macros" xfId="5676"/>
    <cellStyle name="W?rung_Compiling Utility Macros" xfId="5677"/>
    <cellStyle name="xhm" xfId="5678"/>
    <cellStyle name="μU¿¡ ¿A´A CIAIÆU¸μAⓒ" xfId="2946"/>
    <cellStyle name="|?ドE" xfId="5679"/>
    <cellStyle name="견적" xfId="2947"/>
    <cellStyle name="계" xfId="2640"/>
    <cellStyle name="계_99상일위대가" xfId="2641"/>
    <cellStyle name="계_설계예산98.하" xfId="2642"/>
    <cellStyle name="계_일위대가증" xfId="2643"/>
    <cellStyle name="계산 2" xfId="6238"/>
    <cellStyle name="고정소숫점" xfId="2644"/>
    <cellStyle name="고정소숫점 2" xfId="5680"/>
    <cellStyle name="고정소숫점 3" xfId="5681"/>
    <cellStyle name="고정소숫점 4" xfId="5682"/>
    <cellStyle name="고정소숫점 5" xfId="2948"/>
    <cellStyle name="고정소숫점 6" xfId="6200"/>
    <cellStyle name="고정출력1" xfId="2645"/>
    <cellStyle name="고정출력1 2" xfId="5683"/>
    <cellStyle name="고정출력1 3" xfId="5684"/>
    <cellStyle name="고정출력2" xfId="2646"/>
    <cellStyle name="고정출력2 2" xfId="5685"/>
    <cellStyle name="고정출력2 3" xfId="5686"/>
    <cellStyle name="공백" xfId="5687"/>
    <cellStyle name="공백1" xfId="5688"/>
    <cellStyle name="공백1수" xfId="5689"/>
    <cellStyle name="공사원가계산서(조경)" xfId="5690"/>
    <cellStyle name="공종" xfId="2647"/>
    <cellStyle name="괘선" xfId="5691"/>
    <cellStyle name="괘선1" xfId="5692"/>
    <cellStyle name="咬訌裝?INCOM1" xfId="2648"/>
    <cellStyle name="咬訌裝?INCOM1 2" xfId="5693"/>
    <cellStyle name="咬訌裝?INCOM10" xfId="2649"/>
    <cellStyle name="咬訌裝?INCOM10 2" xfId="5694"/>
    <cellStyle name="咬訌裝?INCOM2" xfId="2650"/>
    <cellStyle name="咬訌裝?INCOM2 2" xfId="5695"/>
    <cellStyle name="咬訌裝?INCOM3" xfId="2651"/>
    <cellStyle name="咬訌裝?INCOM3 2" xfId="5696"/>
    <cellStyle name="咬訌裝?INCOM4" xfId="2652"/>
    <cellStyle name="咬訌裝?INCOM4 2" xfId="5697"/>
    <cellStyle name="咬訌裝?INCOM5" xfId="2653"/>
    <cellStyle name="咬訌裝?INCOM5 2" xfId="5698"/>
    <cellStyle name="咬訌裝?INCOM6" xfId="2654"/>
    <cellStyle name="咬訌裝?INCOM6 2" xfId="5699"/>
    <cellStyle name="咬訌裝?INCOM7" xfId="2655"/>
    <cellStyle name="咬訌裝?INCOM7 2" xfId="5700"/>
    <cellStyle name="咬訌裝?INCOM8" xfId="2656"/>
    <cellStyle name="咬訌裝?INCOM8 2" xfId="5701"/>
    <cellStyle name="咬訌裝?INCOM9" xfId="2657"/>
    <cellStyle name="咬訌裝?INCOM9 2" xfId="5702"/>
    <cellStyle name="咬訌裝?PRIB11" xfId="2658"/>
    <cellStyle name="咬訌裝?PRIB11 2" xfId="5703"/>
    <cellStyle name="구조물균열누수보수공사" xfId="5704"/>
    <cellStyle name="국종합건설" xfId="2659"/>
    <cellStyle name="기계" xfId="2949"/>
    <cellStyle name="기본" xfId="5705"/>
    <cellStyle name="김덕호" xfId="5706"/>
    <cellStyle name="끼_x0001_?" xfId="5707"/>
    <cellStyle name="날짜" xfId="2660"/>
    <cellStyle name="남기옥" xfId="5708"/>
    <cellStyle name="내역서" xfId="2661"/>
    <cellStyle name="네모제목" xfId="2662"/>
    <cellStyle name="단가" xfId="2950"/>
    <cellStyle name="단위" xfId="5709"/>
    <cellStyle name="달러" xfId="2663"/>
    <cellStyle name="'도급대비&quot;표준" xfId="2664"/>
    <cellStyle name="돋움채" xfId="5710"/>
    <cellStyle name="뒤에 오는 하이퍼링크" xfId="2665"/>
    <cellStyle name="똿떓죶Ø괻 [0.00]_PRODUCT DETAIL Q1" xfId="5711"/>
    <cellStyle name="똿떓죶Ø괻_PRODUCT DETAIL Q1" xfId="5712"/>
    <cellStyle name="똿뗦먛귟 [0.00]_laroux" xfId="2666"/>
    <cellStyle name="똿뗦먛귟_laroux" xfId="2667"/>
    <cellStyle name="마이너스키" xfId="5713"/>
    <cellStyle name="메모 2" xfId="6237"/>
    <cellStyle name="메모 3" xfId="6236"/>
    <cellStyle name="묮뎋 [0.00]_PRODUCT DETAIL Q1" xfId="5714"/>
    <cellStyle name="묮뎋_PRODUCT DETAIL Q1" xfId="5715"/>
    <cellStyle name="물량집계(갑)" xfId="2951"/>
    <cellStyle name="믅됞 [0.00]_laroux" xfId="2668"/>
    <cellStyle name="믅됞_laroux" xfId="2669"/>
    <cellStyle name="배분" xfId="2670"/>
    <cellStyle name="배분 2" xfId="2952"/>
    <cellStyle name="백" xfId="5716"/>
    <cellStyle name="백 " xfId="5717"/>
    <cellStyle name="백만단위로" xfId="2953"/>
    <cellStyle name="백분율 [△1]" xfId="2954"/>
    <cellStyle name="백분율 [△1] 2" xfId="6201"/>
    <cellStyle name="백분율 [△2]" xfId="2955"/>
    <cellStyle name="백분율 [△2] 2" xfId="6202"/>
    <cellStyle name="백분율 [0]" xfId="2671"/>
    <cellStyle name="백분율 [2]" xfId="2672"/>
    <cellStyle name="백분율 2" xfId="2673"/>
    <cellStyle name="백분율 2 2" xfId="2674"/>
    <cellStyle name="백분율 2 2 2" xfId="2675"/>
    <cellStyle name="백분율 2 2 2 2" xfId="5719"/>
    <cellStyle name="백분율 2 2 3" xfId="5720"/>
    <cellStyle name="백분율 2 2 4" xfId="5718"/>
    <cellStyle name="백분율 2 3" xfId="5721"/>
    <cellStyle name="백분율 2 4" xfId="5722"/>
    <cellStyle name="백분율 2 5" xfId="5723"/>
    <cellStyle name="백분율 2 6" xfId="5724"/>
    <cellStyle name="백분율 2 7" xfId="2956"/>
    <cellStyle name="백분율 3" xfId="2957"/>
    <cellStyle name="백분율 3 2" xfId="5725"/>
    <cellStyle name="백분율 3 3" xfId="5726"/>
    <cellStyle name="백분율 4" xfId="5727"/>
    <cellStyle name="백분율［△1］" xfId="2676"/>
    <cellStyle name="백분율［△1］ 2" xfId="5728"/>
    <cellStyle name="백분율［△1］ 3" xfId="5729"/>
    <cellStyle name="백분율［△1］ 4" xfId="5730"/>
    <cellStyle name="백분율［△1］ 4 2" xfId="5731"/>
    <cellStyle name="백분율［△1］ 5" xfId="5732"/>
    <cellStyle name="백분율［△1］ 5 2" xfId="5733"/>
    <cellStyle name="백분율［△1］ 6" xfId="2958"/>
    <cellStyle name="백분율［△2］" xfId="2677"/>
    <cellStyle name="백분율［△2］ 2" xfId="2959"/>
    <cellStyle name="뷭?_?긚??_1" xfId="2960"/>
    <cellStyle name="빨간색" xfId="2678"/>
    <cellStyle name="빨강" xfId="2679"/>
    <cellStyle name="빨강 2" xfId="5735"/>
    <cellStyle name="빨강 3" xfId="5736"/>
    <cellStyle name="빨강 4" xfId="5737"/>
    <cellStyle name="빨강 5" xfId="5738"/>
    <cellStyle name="빨강 6" xfId="5734"/>
    <cellStyle name="사용자정의" xfId="2680"/>
    <cellStyle name="선택영역" xfId="5739"/>
    <cellStyle name="선택영역의 가운데로" xfId="2681"/>
    <cellStyle name="선택영역의 가운데로 2" xfId="2961"/>
    <cellStyle name="설계서" xfId="2682"/>
    <cellStyle name="소수" xfId="5740"/>
    <cellStyle name="소수3" xfId="5741"/>
    <cellStyle name="소수4" xfId="5742"/>
    <cellStyle name="소수점" xfId="5743"/>
    <cellStyle name="소제목" xfId="5744"/>
    <cellStyle name="수량" xfId="2962"/>
    <cellStyle name="수량1" xfId="2683"/>
    <cellStyle name="수목명" xfId="2684"/>
    <cellStyle name="숨김" xfId="5745"/>
    <cellStyle name="숫자" xfId="2685"/>
    <cellStyle name="숫자 2" xfId="5746"/>
    <cellStyle name="숫자(R)" xfId="2686"/>
    <cellStyle name="숫자(R) 2" xfId="5747"/>
    <cellStyle name="숫자(R) 3" xfId="2963"/>
    <cellStyle name="숫자(R) 4" xfId="6203"/>
    <cellStyle name="숫자1" xfId="5748"/>
    <cellStyle name="숫자3" xfId="5749"/>
    <cellStyle name="쉼표 [0]" xfId="6216" builtinId="6"/>
    <cellStyle name="쉼표 [0] 10" xfId="5750"/>
    <cellStyle name="쉼표 [0] 10 2" xfId="5751"/>
    <cellStyle name="쉼표 [0] 10 3" xfId="5752"/>
    <cellStyle name="쉼표 [0] 10 4" xfId="5753"/>
    <cellStyle name="쉼표 [0] 10 5" xfId="5754"/>
    <cellStyle name="쉼표 [0] 12 2" xfId="5755"/>
    <cellStyle name="쉼표 [0] 2" xfId="2687"/>
    <cellStyle name="쉼표 [0] 2 10" xfId="5756"/>
    <cellStyle name="쉼표 [0] 2 11" xfId="5757"/>
    <cellStyle name="쉼표 [0] 2 12" xfId="5758"/>
    <cellStyle name="쉼표 [0] 2 12 2" xfId="2996"/>
    <cellStyle name="쉼표 [0] 2 13" xfId="5759"/>
    <cellStyle name="쉼표 [0] 2 13 2" xfId="5760"/>
    <cellStyle name="쉼표 [0] 2 14" xfId="5761"/>
    <cellStyle name="쉼표 [0] 2 14 2" xfId="5762"/>
    <cellStyle name="쉼표 [0] 2 15" xfId="5763"/>
    <cellStyle name="쉼표 [0] 2 16" xfId="5764"/>
    <cellStyle name="쉼표 [0] 2 17" xfId="5765"/>
    <cellStyle name="쉼표 [0] 2 18" xfId="5766"/>
    <cellStyle name="쉼표 [0] 2 19" xfId="5767"/>
    <cellStyle name="쉼표 [0] 2 2" xfId="2688"/>
    <cellStyle name="쉼표 [0] 2 2 10" xfId="5768"/>
    <cellStyle name="쉼표 [0] 2 2 11" xfId="5769"/>
    <cellStyle name="쉼표 [0] 2 2 12" xfId="5770"/>
    <cellStyle name="쉼표 [0] 2 2 13" xfId="2965"/>
    <cellStyle name="쉼표 [0] 2 2 2" xfId="2689"/>
    <cellStyle name="쉼표 [0] 2 2 2 10" xfId="5772"/>
    <cellStyle name="쉼표 [0] 2 2 2 11" xfId="2966"/>
    <cellStyle name="쉼표 [0] 2 2 2 12" xfId="5773"/>
    <cellStyle name="쉼표 [0] 2 2 2 13" xfId="5771"/>
    <cellStyle name="쉼표 [0] 2 2 2 2" xfId="5774"/>
    <cellStyle name="쉼표 [0] 2 2 2 2 2" xfId="5775"/>
    <cellStyle name="쉼표 [0] 2 2 2 2 2 2" xfId="5776"/>
    <cellStyle name="쉼표 [0] 2 2 2 2 2 3" xfId="5777"/>
    <cellStyle name="쉼표 [0] 2 2 2 2 2 4" xfId="5778"/>
    <cellStyle name="쉼표 [0] 2 2 2 2 3" xfId="5779"/>
    <cellStyle name="쉼표 [0] 2 2 2 3" xfId="5780"/>
    <cellStyle name="쉼표 [0] 2 2 2 4" xfId="5781"/>
    <cellStyle name="쉼표 [0] 2 2 2 5" xfId="5782"/>
    <cellStyle name="쉼표 [0] 2 2 2 6" xfId="5783"/>
    <cellStyle name="쉼표 [0] 2 2 2 7" xfId="5784"/>
    <cellStyle name="쉼표 [0] 2 2 2 8" xfId="5785"/>
    <cellStyle name="쉼표 [0] 2 2 2 9" xfId="5786"/>
    <cellStyle name="쉼표 [0] 2 2 3" xfId="5787"/>
    <cellStyle name="쉼표 [0] 2 2 3 2" xfId="5788"/>
    <cellStyle name="쉼표 [0] 2 2 3 2 2" xfId="5789"/>
    <cellStyle name="쉼표 [0] 2 2 3 2 3" xfId="5790"/>
    <cellStyle name="쉼표 [0] 2 2 3 2 4" xfId="5791"/>
    <cellStyle name="쉼표 [0] 2 2 3 3" xfId="5792"/>
    <cellStyle name="쉼표 [0] 2 2 3 4" xfId="5793"/>
    <cellStyle name="쉼표 [0] 2 2 3 5" xfId="5794"/>
    <cellStyle name="쉼표 [0] 2 2 4" xfId="5795"/>
    <cellStyle name="쉼표 [0] 2 2 4 2" xfId="5796"/>
    <cellStyle name="쉼표 [0] 2 2 4 3" xfId="5797"/>
    <cellStyle name="쉼표 [0] 2 2 5" xfId="5798"/>
    <cellStyle name="쉼표 [0] 2 2 6" xfId="5799"/>
    <cellStyle name="쉼표 [0] 2 2 7" xfId="5800"/>
    <cellStyle name="쉼표 [0] 2 2 8" xfId="5801"/>
    <cellStyle name="쉼표 [0] 2 2 9" xfId="5802"/>
    <cellStyle name="쉼표 [0] 2 20" xfId="5803"/>
    <cellStyle name="쉼표 [0] 2 21" xfId="5804"/>
    <cellStyle name="쉼표 [0] 2 22" xfId="5805"/>
    <cellStyle name="쉼표 [0] 2 23" xfId="5806"/>
    <cellStyle name="쉼표 [0] 2 24" xfId="5807"/>
    <cellStyle name="쉼표 [0] 2 25" xfId="5808"/>
    <cellStyle name="쉼표 [0] 2 26" xfId="2964"/>
    <cellStyle name="쉼표 [0] 2 3" xfId="2690"/>
    <cellStyle name="쉼표 [0] 2 3 10" xfId="5809"/>
    <cellStyle name="쉼표 [0] 2 3 11" xfId="5810"/>
    <cellStyle name="쉼표 [0] 2 3 12" xfId="5811"/>
    <cellStyle name="쉼표 [0] 2 3 13" xfId="5812"/>
    <cellStyle name="쉼표 [0] 2 3 14" xfId="5813"/>
    <cellStyle name="쉼표 [0] 2 3 15" xfId="5814"/>
    <cellStyle name="쉼표 [0] 2 3 16" xfId="5815"/>
    <cellStyle name="쉼표 [0] 2 3 17" xfId="5816"/>
    <cellStyle name="쉼표 [0] 2 3 18" xfId="5817"/>
    <cellStyle name="쉼표 [0] 2 3 19" xfId="2997"/>
    <cellStyle name="쉼표 [0] 2 3 2" xfId="5818"/>
    <cellStyle name="쉼표 [0] 2 3 2 2" xfId="5819"/>
    <cellStyle name="쉼표 [0] 2 3 2 2 2" xfId="5820"/>
    <cellStyle name="쉼표 [0] 2 3 2 2 3" xfId="5821"/>
    <cellStyle name="쉼표 [0] 2 3 2 3" xfId="5822"/>
    <cellStyle name="쉼표 [0] 2 3 2 4" xfId="5823"/>
    <cellStyle name="쉼표 [0] 2 3 2 5" xfId="5824"/>
    <cellStyle name="쉼표 [0] 2 3 3" xfId="5825"/>
    <cellStyle name="쉼표 [0] 2 3 4" xfId="5826"/>
    <cellStyle name="쉼표 [0] 2 3 4 2" xfId="5827"/>
    <cellStyle name="쉼표 [0] 2 3 5" xfId="5828"/>
    <cellStyle name="쉼표 [0] 2 3 5 2" xfId="5829"/>
    <cellStyle name="쉼표 [0] 2 3 6" xfId="5830"/>
    <cellStyle name="쉼표 [0] 2 3 6 2" xfId="5831"/>
    <cellStyle name="쉼표 [0] 2 3 7" xfId="5832"/>
    <cellStyle name="쉼표 [0] 2 3 8" xfId="5833"/>
    <cellStyle name="쉼표 [0] 2 3 9" xfId="5834"/>
    <cellStyle name="쉼표 [0] 2 4" xfId="5835"/>
    <cellStyle name="쉼표 [0] 2 4 2" xfId="5836"/>
    <cellStyle name="쉼표 [0] 2 4 3" xfId="5837"/>
    <cellStyle name="쉼표 [0] 2 5" xfId="5838"/>
    <cellStyle name="쉼표 [0] 2 5 2" xfId="5839"/>
    <cellStyle name="쉼표 [0] 2 5 3" xfId="5840"/>
    <cellStyle name="쉼표 [0] 2 6" xfId="5841"/>
    <cellStyle name="쉼표 [0] 2 7" xfId="5842"/>
    <cellStyle name="쉼표 [0] 2 8" xfId="5843"/>
    <cellStyle name="쉼표 [0] 2 9" xfId="5844"/>
    <cellStyle name="쉼표 [0] 3" xfId="2691"/>
    <cellStyle name="쉼표 [0] 3 10" xfId="5845"/>
    <cellStyle name="쉼표 [0] 3 11" xfId="5846"/>
    <cellStyle name="쉼표 [0] 3 12" xfId="5847"/>
    <cellStyle name="쉼표 [0] 3 13" xfId="5848"/>
    <cellStyle name="쉼표 [0] 3 14" xfId="5849"/>
    <cellStyle name="쉼표 [0] 3 15" xfId="5850"/>
    <cellStyle name="쉼표 [0] 3 16" xfId="5851"/>
    <cellStyle name="쉼표 [0] 3 2" xfId="2692"/>
    <cellStyle name="쉼표 [0] 3 2 10" xfId="5852"/>
    <cellStyle name="쉼표 [0] 3 2 11" xfId="5853"/>
    <cellStyle name="쉼표 [0] 3 2 12" xfId="5854"/>
    <cellStyle name="쉼표 [0] 3 2 13" xfId="5855"/>
    <cellStyle name="쉼표 [0] 3 2 2" xfId="5856"/>
    <cellStyle name="쉼표 [0] 3 2 3" xfId="5857"/>
    <cellStyle name="쉼표 [0] 3 2 4" xfId="5858"/>
    <cellStyle name="쉼표 [0] 3 2 5" xfId="5859"/>
    <cellStyle name="쉼표 [0] 3 2 6" xfId="5860"/>
    <cellStyle name="쉼표 [0] 3 2 7" xfId="5861"/>
    <cellStyle name="쉼표 [0] 3 2 8" xfId="5862"/>
    <cellStyle name="쉼표 [0] 3 2 9" xfId="5863"/>
    <cellStyle name="쉼표 [0] 3 3" xfId="5864"/>
    <cellStyle name="쉼표 [0] 3 3 2" xfId="5865"/>
    <cellStyle name="쉼표 [0] 3 3 2 2" xfId="5866"/>
    <cellStyle name="쉼표 [0] 3 3 2 3" xfId="5867"/>
    <cellStyle name="쉼표 [0] 3 3 2 4" xfId="5868"/>
    <cellStyle name="쉼표 [0] 3 3 2 5" xfId="5869"/>
    <cellStyle name="쉼표 [0] 3 3 2 6" xfId="5870"/>
    <cellStyle name="쉼표 [0] 3 3 2 7" xfId="5871"/>
    <cellStyle name="쉼표 [0] 3 3 3" xfId="5872"/>
    <cellStyle name="쉼표 [0] 3 3 4" xfId="5873"/>
    <cellStyle name="쉼표 [0] 3 3 5" xfId="5874"/>
    <cellStyle name="쉼표 [0] 3 3 6" xfId="5875"/>
    <cellStyle name="쉼표 [0] 3 3 7" xfId="5876"/>
    <cellStyle name="쉼표 [0] 3 3 8" xfId="5877"/>
    <cellStyle name="쉼표 [0] 3 4" xfId="5878"/>
    <cellStyle name="쉼표 [0] 3 5" xfId="5879"/>
    <cellStyle name="쉼표 [0] 3 6" xfId="5880"/>
    <cellStyle name="쉼표 [0] 3 7" xfId="5881"/>
    <cellStyle name="쉼표 [0] 3 8" xfId="5882"/>
    <cellStyle name="쉼표 [0] 3 9" xfId="5883"/>
    <cellStyle name="쉼표 [0] 4" xfId="2967"/>
    <cellStyle name="쉼표 [0] 4 2" xfId="5884"/>
    <cellStyle name="쉼표 [0] 4 3" xfId="5885"/>
    <cellStyle name="쉼표 [0] 4 4" xfId="5886"/>
    <cellStyle name="쉼표 [0] 4 5" xfId="5887"/>
    <cellStyle name="쉼표 [0] 4 6" xfId="5888"/>
    <cellStyle name="쉼표 [0] 5" xfId="2968"/>
    <cellStyle name="쉼표 [0] 5 2" xfId="5889"/>
    <cellStyle name="쉼표 [0] 5 3" xfId="5890"/>
    <cellStyle name="쉼표 [0] 6" xfId="6255"/>
    <cellStyle name="쉼표 [0] 9 2" xfId="5891"/>
    <cellStyle name="쉼표 [0] 9 3" xfId="5892"/>
    <cellStyle name="스타일 1" xfId="2693"/>
    <cellStyle name="스타일 1 2" xfId="2694"/>
    <cellStyle name="스타일 1 2 2" xfId="5893"/>
    <cellStyle name="스타일 1 3" xfId="5894"/>
    <cellStyle name="스타일 1 4" xfId="5895"/>
    <cellStyle name="스타일 1 5" xfId="2969"/>
    <cellStyle name="스타일 1 6" xfId="6204"/>
    <cellStyle name="스타일 1 7" xfId="6247"/>
    <cellStyle name="스타일 10" xfId="2695"/>
    <cellStyle name="스타일 11" xfId="2696"/>
    <cellStyle name="스타일 12" xfId="2697"/>
    <cellStyle name="스타일 13" xfId="5896"/>
    <cellStyle name="스타일 14" xfId="5897"/>
    <cellStyle name="스타일 15" xfId="5898"/>
    <cellStyle name="스타일 16" xfId="5899"/>
    <cellStyle name="스타일 17" xfId="5900"/>
    <cellStyle name="스타일 18" xfId="5901"/>
    <cellStyle name="스타일 19" xfId="5902"/>
    <cellStyle name="스타일 2" xfId="2698"/>
    <cellStyle name="스타일 2 2" xfId="5903"/>
    <cellStyle name="스타일 2 2 2" xfId="5904"/>
    <cellStyle name="스타일 2 2 3" xfId="5905"/>
    <cellStyle name="스타일 2 3" xfId="5906"/>
    <cellStyle name="스타일 2 4" xfId="5907"/>
    <cellStyle name="스타일 2 5" xfId="5908"/>
    <cellStyle name="스타일 2 6" xfId="2970"/>
    <cellStyle name="스타일 2 7" xfId="6205"/>
    <cellStyle name="스타일 20" xfId="5909"/>
    <cellStyle name="스타일 21" xfId="5910"/>
    <cellStyle name="스타일 22" xfId="5911"/>
    <cellStyle name="스타일 23" xfId="5912"/>
    <cellStyle name="스타일 24" xfId="5913"/>
    <cellStyle name="스타일 25" xfId="5914"/>
    <cellStyle name="스타일 26" xfId="5915"/>
    <cellStyle name="스타일 3" xfId="2699"/>
    <cellStyle name="스타일 3 2" xfId="5916"/>
    <cellStyle name="스타일 3 2 2" xfId="5917"/>
    <cellStyle name="스타일 3 2 3" xfId="5918"/>
    <cellStyle name="스타일 3 3" xfId="5919"/>
    <cellStyle name="스타일 3 4" xfId="5920"/>
    <cellStyle name="스타일 3 5" xfId="5921"/>
    <cellStyle name="스타일 3 6" xfId="5922"/>
    <cellStyle name="스타일 3 7" xfId="2971"/>
    <cellStyle name="스타일 4" xfId="2700"/>
    <cellStyle name="스타일 4 2" xfId="5923"/>
    <cellStyle name="스타일 4 2 2" xfId="5924"/>
    <cellStyle name="스타일 4 2 3" xfId="5925"/>
    <cellStyle name="스타일 4 3" xfId="5926"/>
    <cellStyle name="스타일 4 4" xfId="5927"/>
    <cellStyle name="스타일 4 5" xfId="5928"/>
    <cellStyle name="스타일 4 6" xfId="6253"/>
    <cellStyle name="스타일 5" xfId="2701"/>
    <cellStyle name="스타일 5 2" xfId="5929"/>
    <cellStyle name="스타일 5 2 2" xfId="5930"/>
    <cellStyle name="스타일 5 2 3" xfId="5931"/>
    <cellStyle name="스타일 5 3" xfId="5932"/>
    <cellStyle name="스타일 5 4" xfId="5933"/>
    <cellStyle name="스타일 5 5" xfId="5934"/>
    <cellStyle name="스타일 6" xfId="2702"/>
    <cellStyle name="스타일 7" xfId="2703"/>
    <cellStyle name="스타일 8" xfId="2704"/>
    <cellStyle name="스타일 9" xfId="2705"/>
    <cellStyle name="안건회계법인" xfId="2706"/>
    <cellStyle name="열어본 하이퍼링크" xfId="2972"/>
    <cellStyle name="열어본 하이퍼링크 2" xfId="6206"/>
    <cellStyle name="영호" xfId="5935"/>
    <cellStyle name="요약 2" xfId="6235"/>
    <cellStyle name="원" xfId="2707"/>
    <cellStyle name="원 2" xfId="2973"/>
    <cellStyle name="원_0908건축내역(신암)" xfId="2708"/>
    <cellStyle name="원_2001년 9월" xfId="2709"/>
    <cellStyle name="원_2001년 9월 일위" xfId="2710"/>
    <cellStyle name="원_2001년7월내역" xfId="2711"/>
    <cellStyle name="원_2001년8월내역" xfId="2712"/>
    <cellStyle name="원_2001상암,미동총괄표(사업개요)" xfId="2713"/>
    <cellStyle name="원_2002년 설치" xfId="2714"/>
    <cellStyle name="원_2002년 합판거푸집" xfId="2715"/>
    <cellStyle name="원_2002년2,3월" xfId="2716"/>
    <cellStyle name="원_NEGS" xfId="2717"/>
    <cellStyle name="원_NEGS_연기현황" xfId="2718"/>
    <cellStyle name="원_Sheet1" xfId="2719"/>
    <cellStyle name="원_감곡문화011128진입가로등케이블삭제한전납입금전부삭제" xfId="2720"/>
    <cellStyle name="원_감곡양수" xfId="2721"/>
    <cellStyle name="원_강경양수장내역" xfId="2722"/>
    <cellStyle name="원_강진양수" xfId="2723"/>
    <cellStyle name="원_개정도로물량" xfId="2724"/>
    <cellStyle name="원_견동지구(계획보완최종)" xfId="2725"/>
    <cellStyle name="원_결재(관동취입보)" xfId="2726"/>
    <cellStyle name="원_공사비2001-06" xfId="2727"/>
    <cellStyle name="원_공사비2001-07" xfId="2728"/>
    <cellStyle name="원_공사비총괄표(5.15)" xfId="2729"/>
    <cellStyle name="원_구조물공" xfId="2730"/>
    <cellStyle name="원_궁평단가보완030415" xfId="2731"/>
    <cellStyle name="원_금계공사비" xfId="2732"/>
    <cellStyle name="원_금학지구 양수장 공사비내역" xfId="2733"/>
    <cellStyle name="원_금호2양수0101" xfId="2734"/>
    <cellStyle name="원_기전부문 계획보완 개요(2006)" xfId="2735"/>
    <cellStyle name="원_남광TS-60B(둔기교)" xfId="2736"/>
    <cellStyle name="원_내역표지" xfId="2737"/>
    <cellStyle name="원_달산배수0303" xfId="2738"/>
    <cellStyle name="원_대산1지구.도급내역서 표지" xfId="2739"/>
    <cellStyle name="원_대홍총괄계약내역서(단가보완 물량보완)" xfId="2740"/>
    <cellStyle name="원_대흥지구(2006보완계획)" xfId="2741"/>
    <cellStyle name="원_동" xfId="2742"/>
    <cellStyle name="원_동근거" xfId="2743"/>
    <cellStyle name="원_매내천" xfId="2744"/>
    <cellStyle name="원_매내천_수량산출" xfId="2745"/>
    <cellStyle name="원_매내천_수량산출_1" xfId="2746"/>
    <cellStyle name="원_매내천_수량산출서1" xfId="2747"/>
    <cellStyle name="원_무수준공031220최종" xfId="2748"/>
    <cellStyle name="원_방화실010310" xfId="2749"/>
    <cellStyle name="원_배수공" xfId="2750"/>
    <cellStyle name="원_백곡양수 변전소신설1200kVA 040317" xfId="2751"/>
    <cellStyle name="원_백록사통" xfId="2752"/>
    <cellStyle name="원_범화지(1상4련)" xfId="2753"/>
    <cellStyle name="원_보성회령제사통-변경1" xfId="2754"/>
    <cellStyle name="원_부대공사" xfId="2755"/>
    <cellStyle name="원_상하2002단가인상제출서류" xfId="2756"/>
    <cellStyle name="원_세풍승인" xfId="2757"/>
    <cellStyle name="원_수량산출" xfId="2758"/>
    <cellStyle name="원_수량산출_1" xfId="2759"/>
    <cellStyle name="원_수량산출_2" xfId="2760"/>
    <cellStyle name="원_수량산출서1" xfId="2761"/>
    <cellStyle name="원_수문(5x5이하) 일위" xfId="2762"/>
    <cellStyle name="원_수문(5x5이하) 일위-곽노임2개수정" xfId="2763"/>
    <cellStyle name="원_수문(5x5초과) 일위" xfId="2764"/>
    <cellStyle name="원_수문_5m이하(2006년_3월)" xfId="2765"/>
    <cellStyle name="원_수문내역및계산(4.0x2.5)(최종)" xfId="2766"/>
    <cellStyle name="원_순천구룡" xfId="2767"/>
    <cellStyle name="원_순천지부구룡해룡" xfId="2768"/>
    <cellStyle name="원_신백산기계 내역(최종분)" xfId="2769"/>
    <cellStyle name="원_양산양수" xfId="2770"/>
    <cellStyle name="원_예전지구시행계획서" xfId="2771"/>
    <cellStyle name="원_오수관로" xfId="2772"/>
    <cellStyle name="원_오수관로재료집계" xfId="2773"/>
    <cellStyle name="원_오천양수" xfId="2774"/>
    <cellStyle name="원_오폐수처리장" xfId="2775"/>
    <cellStyle name="원_옥동양수0101" xfId="2776"/>
    <cellStyle name="원_용전단가보완0201" xfId="2777"/>
    <cellStyle name="원_용지조서" xfId="2778"/>
    <cellStyle name="원_우수관로" xfId="2779"/>
    <cellStyle name="원_운반(할증없음)" xfId="2780"/>
    <cellStyle name="원_월별진도보고(지사)" xfId="2781"/>
    <cellStyle name="원_월평양수장담수시설" xfId="2782"/>
    <cellStyle name="원_율촌사업수지" xfId="2783"/>
    <cellStyle name="원_율촌사업현황" xfId="2784"/>
    <cellStyle name="원_장전사통기계내역" xfId="2785"/>
    <cellStyle name="원_장흥광평양수장" xfId="2786"/>
    <cellStyle name="원_재오개양수" xfId="2787"/>
    <cellStyle name="원_전도수문내역(6.5x0.8)" xfId="2788"/>
    <cellStyle name="원_전북 용산지구 다단 21×1.2-2련(020417)" xfId="2789"/>
    <cellStyle name="원_증감" xfId="2790"/>
    <cellStyle name="원_진도 보전지구" xfId="2791"/>
    <cellStyle name="원_진도보고(지사)" xfId="2792"/>
    <cellStyle name="원_총" xfId="2793"/>
    <cellStyle name="원_추평전동010814신양추가" xfId="2794"/>
    <cellStyle name="원_취입보기계공사비" xfId="2795"/>
    <cellStyle name="원_팔봉단가보완0308" xfId="2796"/>
    <cellStyle name="원_팔봉양수" xfId="2797"/>
    <cellStyle name="원_포장" xfId="2798"/>
    <cellStyle name="원_풍년지구내역서" xfId="2799"/>
    <cellStyle name="원_풍성지구. 공내역서(풍년지 그라우팅공사)" xfId="2800"/>
    <cellStyle name="원_하장양수(40HP20HP)020309" xfId="2801"/>
    <cellStyle name="원_한천지구 기계내역서(2007년-추가보완)" xfId="2802"/>
    <cellStyle name="원_합판거푸집" xfId="2803"/>
    <cellStyle name="유1" xfId="5936"/>
    <cellStyle name="유영" xfId="2974"/>
    <cellStyle name="윤1" xfId="2975"/>
    <cellStyle name="을지" xfId="2804"/>
    <cellStyle name="일반" xfId="5937"/>
    <cellStyle name="일위대가" xfId="5938"/>
    <cellStyle name="일위대가목록" xfId="2976"/>
    <cellStyle name="입력 2" xfId="6234"/>
    <cellStyle name="입력글씨" xfId="5939"/>
    <cellStyle name="자리수" xfId="2805"/>
    <cellStyle name="자리수 - 유형1" xfId="5940"/>
    <cellStyle name="자리수_CHONG" xfId="5941"/>
    <cellStyle name="자리수0" xfId="2806"/>
    <cellStyle name="자리수0 2" xfId="5942"/>
    <cellStyle name="자리수0 3" xfId="5943"/>
    <cellStyle name="자리수0 4" xfId="5944"/>
    <cellStyle name="자리수0 5" xfId="2977"/>
    <cellStyle name="자리수0 6" xfId="6207"/>
    <cellStyle name="자재조사표" xfId="2807"/>
    <cellStyle name="작은제목" xfId="5945"/>
    <cellStyle name="정기수 - 유형1" xfId="5946"/>
    <cellStyle name="중간제목" xfId="5947"/>
    <cellStyle name="지정되지 않음" xfId="2808"/>
    <cellStyle name="출력 2" xfId="6233"/>
    <cellStyle name="콤마 [#]" xfId="2978"/>
    <cellStyle name="콤마 [#] 2" xfId="6208"/>
    <cellStyle name="콤마 []" xfId="2979"/>
    <cellStyle name="콤마 [0]" xfId="2809"/>
    <cellStyle name="콤마 [0] 2" xfId="5948"/>
    <cellStyle name="콤마 [0] 2 2" xfId="5949"/>
    <cellStyle name="콤마 [0] 3" xfId="5950"/>
    <cellStyle name="콤마 [0] 3 2" xfId="5951"/>
    <cellStyle name="콤마 [0] 4" xfId="5952"/>
    <cellStyle name="콤마 [0] 5" xfId="5953"/>
    <cellStyle name="콤마 [0] 6" xfId="5954"/>
    <cellStyle name="콤마 [0] 7" xfId="2980"/>
    <cellStyle name="콤마 [0]_  종  합  " xfId="5955"/>
    <cellStyle name="콤마 [1]" xfId="5956"/>
    <cellStyle name="콤마 [2]" xfId="2810"/>
    <cellStyle name="콤마 [2] 2" xfId="5957"/>
    <cellStyle name="콤마 [2] 2 2" xfId="5958"/>
    <cellStyle name="콤마 [2] 2 2 2" xfId="5959"/>
    <cellStyle name="콤마 [2] 2 3" xfId="5960"/>
    <cellStyle name="콤마 [2] 2 3 2" xfId="5961"/>
    <cellStyle name="콤마 [2] 3" xfId="5962"/>
    <cellStyle name="콤마 [2] 3 2" xfId="5963"/>
    <cellStyle name="콤마 [2] 3 2 2" xfId="5964"/>
    <cellStyle name="콤마 [2] 3 3" xfId="5965"/>
    <cellStyle name="콤마 [2] 3 3 2" xfId="5966"/>
    <cellStyle name="콤마 [2] 4" xfId="5967"/>
    <cellStyle name="콤마 [2] 4 2" xfId="5968"/>
    <cellStyle name="콤마 [2] 4 2 2" xfId="5969"/>
    <cellStyle name="콤마 [2] 4 3" xfId="5970"/>
    <cellStyle name="콤마 [2] 4 3 2" xfId="5971"/>
    <cellStyle name="콤마 [2] 5" xfId="5972"/>
    <cellStyle name="콤마 [2] 6" xfId="2981"/>
    <cellStyle name="콤마 [20]" xfId="2811"/>
    <cellStyle name="콤마 [금액]" xfId="2812"/>
    <cellStyle name="콤마 [소수]" xfId="2813"/>
    <cellStyle name="콤마 [소수] 2" xfId="2982"/>
    <cellStyle name="콤마 [수량]" xfId="2814"/>
    <cellStyle name="콤마 [수량] 2" xfId="2983"/>
    <cellStyle name="콤마 &lt;0&gt;" xfId="2815"/>
    <cellStyle name="콤마 1" xfId="2816"/>
    <cellStyle name="콤마(1)" xfId="2984"/>
    <cellStyle name="콤마[ ]" xfId="2817"/>
    <cellStyle name="콤마[ ] 2" xfId="5973"/>
    <cellStyle name="콤마[*]" xfId="2818"/>
    <cellStyle name="콤마[*] 2" xfId="5974"/>
    <cellStyle name="콤마[,]" xfId="2985"/>
    <cellStyle name="콤마[.]" xfId="2819"/>
    <cellStyle name="콤마[.] 2" xfId="5975"/>
    <cellStyle name="콤마[0]" xfId="2820"/>
    <cellStyle name="콤마[0] 2" xfId="2986"/>
    <cellStyle name="콤마[0] 3" xfId="6209"/>
    <cellStyle name="콤마_ " xfId="5976"/>
    <cellStyle name="큰제목" xfId="5977"/>
    <cellStyle name="타이틀" xfId="5978"/>
    <cellStyle name="토공" xfId="5979"/>
    <cellStyle name="토목" xfId="2821"/>
    <cellStyle name="통화 [0??" xfId="5980"/>
    <cellStyle name="통화 [0] 2" xfId="2822"/>
    <cellStyle name="통화 [0] 2 2" xfId="2823"/>
    <cellStyle name="통화 [0] 2 2 2" xfId="2824"/>
    <cellStyle name="통화 [0] 2 2 2 2" xfId="5984"/>
    <cellStyle name="통화 [0] 2 2 2 3" xfId="5983"/>
    <cellStyle name="통화 [0] 2 2 3" xfId="5985"/>
    <cellStyle name="통화 [0] 2 2 4" xfId="5982"/>
    <cellStyle name="통화 [0] 2 3" xfId="5986"/>
    <cellStyle name="통화 [0] 2 4" xfId="5981"/>
    <cellStyle name="퍼센트" xfId="2825"/>
    <cellStyle name="퍼센트 2" xfId="5987"/>
    <cellStyle name="퍼센트 3" xfId="5988"/>
    <cellStyle name="퍼센트 4" xfId="5989"/>
    <cellStyle name="퍼센트 5" xfId="2987"/>
    <cellStyle name="퍼센트 6" xfId="6210"/>
    <cellStyle name="표준" xfId="0" builtinId="0"/>
    <cellStyle name="표준 10" xfId="2826"/>
    <cellStyle name="표준 10 2" xfId="5991"/>
    <cellStyle name="표준 10 3" xfId="5992"/>
    <cellStyle name="표준 10 4" xfId="5993"/>
    <cellStyle name="표준 10 5" xfId="5990"/>
    <cellStyle name="표준 11" xfId="6232"/>
    <cellStyle name="표준 11 2" xfId="2988"/>
    <cellStyle name="표준 12" xfId="6231"/>
    <cellStyle name="표준 12 2" xfId="6230"/>
    <cellStyle name="표준 13" xfId="6229"/>
    <cellStyle name="표준 13 2" xfId="6228"/>
    <cellStyle name="표준 14" xfId="6227"/>
    <cellStyle name="표준 14 2" xfId="6226"/>
    <cellStyle name="표준 18 2" xfId="5994"/>
    <cellStyle name="표준 18 3" xfId="5995"/>
    <cellStyle name="표준 19 2" xfId="5996"/>
    <cellStyle name="표준 19 3" xfId="5997"/>
    <cellStyle name="표준 2" xfId="1"/>
    <cellStyle name="표준 2 2" xfId="2827"/>
    <cellStyle name="표준 2 2 2" xfId="2828"/>
    <cellStyle name="표준 2 2 2 2" xfId="5998"/>
    <cellStyle name="표준 2 2 2 2 2" xfId="5999"/>
    <cellStyle name="표준 2 2 2 2 3" xfId="6000"/>
    <cellStyle name="표준 2 2 2 3" xfId="6001"/>
    <cellStyle name="표준 2 2 2 4" xfId="6002"/>
    <cellStyle name="표준 2 2 2 5" xfId="6211"/>
    <cellStyle name="표준 2 2 3" xfId="2829"/>
    <cellStyle name="표준 2 2 3 2" xfId="6004"/>
    <cellStyle name="표준 2 2 3 3" xfId="6005"/>
    <cellStyle name="표준 2 2 3 4" xfId="6003"/>
    <cellStyle name="표준 2 2 4" xfId="6006"/>
    <cellStyle name="표준 2 2 5" xfId="6007"/>
    <cellStyle name="표준 2 2 6" xfId="2989"/>
    <cellStyle name="표준 2 3" xfId="2830"/>
    <cellStyle name="표준 2 3 2" xfId="6008"/>
    <cellStyle name="표준 2 3 3" xfId="6009"/>
    <cellStyle name="표준 2 4" xfId="2831"/>
    <cellStyle name="표준 2 4 2" xfId="6011"/>
    <cellStyle name="표준 2 4 3" xfId="6012"/>
    <cellStyle name="표준 2 4 4" xfId="6010"/>
    <cellStyle name="표준 2 5" xfId="6013"/>
    <cellStyle name="표준 2 5 2" xfId="6014"/>
    <cellStyle name="표준 2 5 3" xfId="6015"/>
    <cellStyle name="표준 2 6" xfId="6016"/>
    <cellStyle name="표준 2 7" xfId="6256"/>
    <cellStyle name="표준 2_본마을 계약내역서(기계)" xfId="2990"/>
    <cellStyle name="표준 20 2" xfId="6017"/>
    <cellStyle name="표준 20 3" xfId="6018"/>
    <cellStyle name="표준 3" xfId="2832"/>
    <cellStyle name="표준 3 10" xfId="6019"/>
    <cellStyle name="표준 3 11" xfId="6020"/>
    <cellStyle name="표준 3 12" xfId="6021"/>
    <cellStyle name="표준 3 13" xfId="6022"/>
    <cellStyle name="표준 3 14" xfId="6023"/>
    <cellStyle name="표준 3 15" xfId="6024"/>
    <cellStyle name="표준 3 16" xfId="6257"/>
    <cellStyle name="표준 3 17" xfId="6258"/>
    <cellStyle name="표준 3 2" xfId="2833"/>
    <cellStyle name="표준 3 2 10" xfId="6026"/>
    <cellStyle name="표준 3 2 11" xfId="6027"/>
    <cellStyle name="표준 3 2 12" xfId="6028"/>
    <cellStyle name="표준 3 2 13" xfId="6029"/>
    <cellStyle name="표준 3 2 14" xfId="6030"/>
    <cellStyle name="표준 3 2 15" xfId="6031"/>
    <cellStyle name="표준 3 2 16" xfId="6025"/>
    <cellStyle name="표준 3 2 2" xfId="6032"/>
    <cellStyle name="표준 3 2 2 2" xfId="6033"/>
    <cellStyle name="표준 3 2 2 2 2" xfId="6034"/>
    <cellStyle name="표준 3 2 2 2 3" xfId="6035"/>
    <cellStyle name="표준 3 2 2 2 4" xfId="6036"/>
    <cellStyle name="표준 3 2 2 2 5" xfId="6037"/>
    <cellStyle name="표준 3 2 2 2 6" xfId="6038"/>
    <cellStyle name="표준 3 2 2 2 7" xfId="6039"/>
    <cellStyle name="표준 3 2 2 3" xfId="6040"/>
    <cellStyle name="표준 3 2 2 4" xfId="6041"/>
    <cellStyle name="표준 3 2 2 5" xfId="6042"/>
    <cellStyle name="표준 3 2 2 6" xfId="6043"/>
    <cellStyle name="표준 3 2 3" xfId="6044"/>
    <cellStyle name="표준 3 2 4" xfId="6045"/>
    <cellStyle name="표준 3 2 5" xfId="6046"/>
    <cellStyle name="표준 3 2 6" xfId="6047"/>
    <cellStyle name="표준 3 2 7" xfId="6048"/>
    <cellStyle name="표준 3 2 8" xfId="6049"/>
    <cellStyle name="표준 3 2 9" xfId="6050"/>
    <cellStyle name="표준 3 3" xfId="2834"/>
    <cellStyle name="표준 3 3 10" xfId="6051"/>
    <cellStyle name="표준 3 3 2" xfId="6052"/>
    <cellStyle name="표준 3 3 3" xfId="6053"/>
    <cellStyle name="표준 3 3 4" xfId="6054"/>
    <cellStyle name="표준 3 3 5" xfId="6055"/>
    <cellStyle name="표준 3 3 6" xfId="6056"/>
    <cellStyle name="표준 3 3 7" xfId="6057"/>
    <cellStyle name="표준 3 3 8" xfId="6058"/>
    <cellStyle name="표준 3 3 9" xfId="6059"/>
    <cellStyle name="표준 3 4" xfId="6060"/>
    <cellStyle name="표준 3 5" xfId="6061"/>
    <cellStyle name="표준 3 6" xfId="6062"/>
    <cellStyle name="표준 3 7" xfId="6063"/>
    <cellStyle name="표준 3 8" xfId="6064"/>
    <cellStyle name="표준 3 9" xfId="6065"/>
    <cellStyle name="표준 3 9 2" xfId="6066"/>
    <cellStyle name="표준 4" xfId="2835"/>
    <cellStyle name="표준 4 2" xfId="6067"/>
    <cellStyle name="표준 4 2 2" xfId="6068"/>
    <cellStyle name="표준 4 3" xfId="6069"/>
    <cellStyle name="표준 4 4" xfId="6070"/>
    <cellStyle name="표준 4 5" xfId="6071"/>
    <cellStyle name="표준 4 6" xfId="2991"/>
    <cellStyle name="표준 5" xfId="2836"/>
    <cellStyle name="표준 5 2" xfId="6072"/>
    <cellStyle name="표준 5 3" xfId="6073"/>
    <cellStyle name="표준 5 4" xfId="6074"/>
    <cellStyle name="표준 5 5" xfId="6075"/>
    <cellStyle name="표준 6" xfId="2837"/>
    <cellStyle name="표준 6 2" xfId="6076"/>
    <cellStyle name="표준 6 3" xfId="6077"/>
    <cellStyle name="표준 6 4" xfId="6078"/>
    <cellStyle name="표준 6 5" xfId="6079"/>
    <cellStyle name="표준 7" xfId="2838"/>
    <cellStyle name="표준 7 2" xfId="6080"/>
    <cellStyle name="표준 7 3" xfId="6081"/>
    <cellStyle name="표준 7 4" xfId="6082"/>
    <cellStyle name="표준 7 5" xfId="6083"/>
    <cellStyle name="표준 8" xfId="2839"/>
    <cellStyle name="표준 8 2" xfId="6084"/>
    <cellStyle name="표준 8 3" xfId="6085"/>
    <cellStyle name="표준 8 4" xfId="6086"/>
    <cellStyle name="표준 8 5" xfId="6087"/>
    <cellStyle name="표준 9" xfId="2840"/>
    <cellStyle name="표준 9 2" xfId="6089"/>
    <cellStyle name="표준 9 3" xfId="6090"/>
    <cellStyle name="표준 9 4" xfId="6091"/>
    <cellStyle name="표준 9 5" xfId="6092"/>
    <cellStyle name="표준 9 6" xfId="6093"/>
    <cellStyle name="표준 9 7" xfId="6088"/>
    <cellStyle name="標準_Akia(F）-8" xfId="2841"/>
    <cellStyle name="표준1" xfId="2842"/>
    <cellStyle name="표준1 2" xfId="6095"/>
    <cellStyle name="표준1 2 2" xfId="6096"/>
    <cellStyle name="표준1 2 3" xfId="6097"/>
    <cellStyle name="표준1 3" xfId="6098"/>
    <cellStyle name="표준1 4" xfId="6099"/>
    <cellStyle name="표준1 5" xfId="6100"/>
    <cellStyle name="표준1 6" xfId="6094"/>
    <cellStyle name="표준2" xfId="2992"/>
    <cellStyle name="표준2 2" xfId="6212"/>
    <cellStyle name="표쥰" xfId="2993"/>
    <cellStyle name="합산" xfId="2843"/>
    <cellStyle name="화폐기호" xfId="2844"/>
    <cellStyle name="화폐기호 2" xfId="6101"/>
    <cellStyle name="화폐기호 3" xfId="6102"/>
    <cellStyle name="화폐기호 4" xfId="6103"/>
    <cellStyle name="화폐기호 5" xfId="2994"/>
    <cellStyle name="화폐기호 6" xfId="6213"/>
    <cellStyle name="화폐기호0" xfId="2845"/>
    <cellStyle name="화폐기호0 2" xfId="6104"/>
    <cellStyle name="화폐기호0 3" xfId="6105"/>
    <cellStyle name="화폐기호0 4" xfId="6106"/>
    <cellStyle name="화폐기호0 5" xfId="2995"/>
    <cellStyle name="화폐기호0 6" xfId="621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topLeftCell="B1" zoomScale="85" zoomScaleNormal="100" zoomScaleSheetLayoutView="85" workbookViewId="0">
      <selection activeCell="E14" sqref="E14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  <col min="8" max="9" width="20.5" customWidth="1"/>
    <col min="10" max="10" width="10.5" bestFit="1" customWidth="1"/>
  </cols>
  <sheetData>
    <row r="1" spans="1:9" ht="24" customHeight="1">
      <c r="B1" s="90" t="s">
        <v>106</v>
      </c>
      <c r="C1" s="90"/>
      <c r="D1" s="90"/>
      <c r="E1" s="90"/>
      <c r="F1" s="90"/>
      <c r="G1" s="90"/>
    </row>
    <row r="2" spans="1:9" ht="21.95" customHeight="1">
      <c r="B2" s="91" t="s">
        <v>181</v>
      </c>
      <c r="C2" s="91"/>
      <c r="D2" s="91"/>
      <c r="E2" s="91"/>
      <c r="F2" s="92"/>
      <c r="G2" s="92"/>
    </row>
    <row r="3" spans="1:9" ht="21.95" customHeight="1">
      <c r="B3" s="93" t="s">
        <v>107</v>
      </c>
      <c r="C3" s="93"/>
      <c r="D3" s="93"/>
      <c r="E3" s="14" t="s">
        <v>108</v>
      </c>
      <c r="F3" s="14" t="s">
        <v>109</v>
      </c>
      <c r="G3" s="14" t="s">
        <v>103</v>
      </c>
    </row>
    <row r="4" spans="1:9" ht="21.95" customHeight="1">
      <c r="A4" s="1" t="s">
        <v>114</v>
      </c>
      <c r="B4" s="94" t="s">
        <v>110</v>
      </c>
      <c r="C4" s="94" t="s">
        <v>111</v>
      </c>
      <c r="D4" s="16" t="s">
        <v>115</v>
      </c>
      <c r="E4" s="17">
        <f>공종별집계표!E7+공종별집계표!E8+공종별집계표!E9+공종별집계표!E10+공종별집계표!E12</f>
        <v>0</v>
      </c>
      <c r="F4" s="13" t="s">
        <v>50</v>
      </c>
      <c r="G4" s="13" t="s">
        <v>50</v>
      </c>
    </row>
    <row r="5" spans="1:9" ht="21.95" customHeight="1">
      <c r="A5" s="1" t="s">
        <v>116</v>
      </c>
      <c r="B5" s="94"/>
      <c r="C5" s="94"/>
      <c r="D5" s="16" t="s">
        <v>117</v>
      </c>
      <c r="E5" s="17">
        <v>0</v>
      </c>
      <c r="F5" s="13" t="s">
        <v>50</v>
      </c>
      <c r="G5" s="13" t="s">
        <v>50</v>
      </c>
    </row>
    <row r="6" spans="1:9" ht="21.95" customHeight="1">
      <c r="A6" s="1" t="s">
        <v>118</v>
      </c>
      <c r="B6" s="94"/>
      <c r="C6" s="94"/>
      <c r="D6" s="16" t="s">
        <v>119</v>
      </c>
      <c r="E6" s="17">
        <f>TRUNC(공종별집계표!L11,0)</f>
        <v>0</v>
      </c>
      <c r="F6" s="13" t="s">
        <v>50</v>
      </c>
      <c r="G6" s="13" t="s">
        <v>50</v>
      </c>
    </row>
    <row r="7" spans="1:9" ht="21.95" customHeight="1">
      <c r="A7" s="1" t="s">
        <v>120</v>
      </c>
      <c r="B7" s="94"/>
      <c r="C7" s="94"/>
      <c r="D7" s="16" t="s">
        <v>121</v>
      </c>
      <c r="E7" s="17">
        <f>TRUNC(E4+E5+E6, 0)</f>
        <v>0</v>
      </c>
      <c r="F7" s="13" t="s">
        <v>50</v>
      </c>
      <c r="G7" s="13" t="s">
        <v>50</v>
      </c>
    </row>
    <row r="8" spans="1:9" ht="21.95" customHeight="1">
      <c r="A8" s="1" t="s">
        <v>122</v>
      </c>
      <c r="B8" s="94"/>
      <c r="C8" s="94" t="s">
        <v>112</v>
      </c>
      <c r="D8" s="16" t="s">
        <v>123</v>
      </c>
      <c r="E8" s="17">
        <f>공종별집계표!H5</f>
        <v>0</v>
      </c>
      <c r="F8" s="13" t="s">
        <v>50</v>
      </c>
      <c r="G8" s="13" t="s">
        <v>50</v>
      </c>
    </row>
    <row r="9" spans="1:9" ht="21.95" customHeight="1">
      <c r="A9" s="1" t="s">
        <v>124</v>
      </c>
      <c r="B9" s="94"/>
      <c r="C9" s="94"/>
      <c r="D9" s="16" t="s">
        <v>125</v>
      </c>
      <c r="E9" s="17">
        <f>TRUNC(E8*0.08, 0)</f>
        <v>0</v>
      </c>
      <c r="F9" s="84" t="s">
        <v>192</v>
      </c>
      <c r="G9" s="13" t="s">
        <v>50</v>
      </c>
    </row>
    <row r="10" spans="1:9" ht="21.95" customHeight="1">
      <c r="A10" s="1" t="s">
        <v>126</v>
      </c>
      <c r="B10" s="94"/>
      <c r="C10" s="94"/>
      <c r="D10" s="16" t="s">
        <v>121</v>
      </c>
      <c r="E10" s="17">
        <f>TRUNC(E8+E9, 0)</f>
        <v>0</v>
      </c>
      <c r="F10" s="13" t="s">
        <v>50</v>
      </c>
      <c r="G10" s="13" t="s">
        <v>50</v>
      </c>
    </row>
    <row r="11" spans="1:9" ht="21.95" customHeight="1">
      <c r="A11" s="1" t="s">
        <v>127</v>
      </c>
      <c r="B11" s="94"/>
      <c r="C11" s="94" t="s">
        <v>113</v>
      </c>
      <c r="D11" s="16" t="s">
        <v>128</v>
      </c>
      <c r="E11" s="17">
        <f>공종별집계표!J5</f>
        <v>0</v>
      </c>
      <c r="F11" s="60"/>
      <c r="G11" s="13" t="s">
        <v>50</v>
      </c>
    </row>
    <row r="12" spans="1:9" ht="21.95" customHeight="1">
      <c r="A12" s="1" t="s">
        <v>129</v>
      </c>
      <c r="B12" s="94"/>
      <c r="C12" s="94"/>
      <c r="D12" s="16" t="s">
        <v>130</v>
      </c>
      <c r="E12" s="17">
        <f>TRUNC(E10*0.0373, 0)</f>
        <v>0</v>
      </c>
      <c r="F12" s="60" t="s">
        <v>172</v>
      </c>
      <c r="G12" s="13" t="s">
        <v>50</v>
      </c>
    </row>
    <row r="13" spans="1:9" ht="21.95" customHeight="1">
      <c r="A13" s="1" t="s">
        <v>131</v>
      </c>
      <c r="B13" s="94"/>
      <c r="C13" s="94"/>
      <c r="D13" s="16" t="s">
        <v>132</v>
      </c>
      <c r="E13" s="17">
        <f>TRUNC(E10*0.0087, 0)</f>
        <v>0</v>
      </c>
      <c r="F13" s="15" t="s">
        <v>163</v>
      </c>
      <c r="G13" s="13" t="s">
        <v>50</v>
      </c>
    </row>
    <row r="14" spans="1:9" ht="21.95" customHeight="1">
      <c r="A14" s="1" t="s">
        <v>133</v>
      </c>
      <c r="B14" s="94"/>
      <c r="C14" s="94"/>
      <c r="D14" s="16" t="s">
        <v>134</v>
      </c>
      <c r="E14" s="17">
        <f>TRUNC(E8*0.03335, 0)</f>
        <v>0</v>
      </c>
      <c r="F14" s="60" t="s">
        <v>173</v>
      </c>
      <c r="G14" s="13" t="s">
        <v>50</v>
      </c>
    </row>
    <row r="15" spans="1:9" ht="21.95" customHeight="1">
      <c r="A15" s="1" t="s">
        <v>135</v>
      </c>
      <c r="B15" s="94"/>
      <c r="C15" s="94"/>
      <c r="D15" s="16" t="s">
        <v>136</v>
      </c>
      <c r="E15" s="17">
        <f>TRUNC(E8*0.045, 0)</f>
        <v>0</v>
      </c>
      <c r="F15" s="33" t="s">
        <v>166</v>
      </c>
      <c r="G15" s="13" t="s">
        <v>50</v>
      </c>
    </row>
    <row r="16" spans="1:9" ht="21.95" customHeight="1">
      <c r="A16" s="1" t="s">
        <v>137</v>
      </c>
      <c r="B16" s="94"/>
      <c r="C16" s="94"/>
      <c r="D16" s="16" t="s">
        <v>138</v>
      </c>
      <c r="E16" s="17">
        <f>TRUNC(E14*0.1025, 0)</f>
        <v>0</v>
      </c>
      <c r="F16" s="60" t="s">
        <v>174</v>
      </c>
      <c r="G16" s="13" t="s">
        <v>50</v>
      </c>
      <c r="I16" s="36"/>
    </row>
    <row r="17" spans="1:9" ht="21.95" customHeight="1">
      <c r="A17" s="1" t="s">
        <v>139</v>
      </c>
      <c r="B17" s="94"/>
      <c r="C17" s="94"/>
      <c r="D17" s="67" t="s">
        <v>140</v>
      </c>
      <c r="E17" s="68">
        <f>TRUNC((E7+E8)*0.0293,0)</f>
        <v>0</v>
      </c>
      <c r="F17" s="69" t="s">
        <v>176</v>
      </c>
      <c r="G17" s="66" t="s">
        <v>50</v>
      </c>
      <c r="H17" s="35"/>
      <c r="I17" s="35"/>
    </row>
    <row r="18" spans="1:9" ht="21.95" customHeight="1">
      <c r="A18" s="1" t="s">
        <v>141</v>
      </c>
      <c r="B18" s="94"/>
      <c r="C18" s="94"/>
      <c r="D18" s="16" t="s">
        <v>142</v>
      </c>
      <c r="E18" s="17">
        <f>TRUNC((E7+E8+E11)*0.003, 0)</f>
        <v>0</v>
      </c>
      <c r="F18" s="33" t="s">
        <v>165</v>
      </c>
      <c r="G18" s="13" t="s">
        <v>50</v>
      </c>
    </row>
    <row r="19" spans="1:9" ht="21.95" customHeight="1">
      <c r="A19" s="1" t="s">
        <v>143</v>
      </c>
      <c r="B19" s="94"/>
      <c r="C19" s="94"/>
      <c r="D19" s="16" t="s">
        <v>144</v>
      </c>
      <c r="E19" s="17">
        <f>TRUNC((E7+E10)*0.058, 0)</f>
        <v>0</v>
      </c>
      <c r="F19" s="60" t="s">
        <v>175</v>
      </c>
      <c r="G19" s="13" t="s">
        <v>50</v>
      </c>
    </row>
    <row r="20" spans="1:9" s="36" customFormat="1" ht="21.95" customHeight="1">
      <c r="A20" s="61"/>
      <c r="B20" s="95"/>
      <c r="C20" s="95"/>
      <c r="D20" s="42" t="s">
        <v>177</v>
      </c>
      <c r="E20" s="19">
        <f>TRUNC((E7+E8+E11)*0.0007,0)</f>
        <v>0</v>
      </c>
      <c r="F20" s="41" t="s">
        <v>193</v>
      </c>
      <c r="G20" s="41"/>
    </row>
    <row r="21" spans="1:9" ht="21.95" customHeight="1">
      <c r="A21" s="1" t="s">
        <v>145</v>
      </c>
      <c r="B21" s="94"/>
      <c r="C21" s="94"/>
      <c r="D21" s="16" t="s">
        <v>121</v>
      </c>
      <c r="E21" s="17">
        <f>SUM(E11:E19)</f>
        <v>0</v>
      </c>
      <c r="F21" s="13" t="s">
        <v>50</v>
      </c>
      <c r="G21" s="13" t="s">
        <v>50</v>
      </c>
    </row>
    <row r="22" spans="1:9" ht="21.95" customHeight="1">
      <c r="A22" s="1" t="s">
        <v>146</v>
      </c>
      <c r="B22" s="96" t="s">
        <v>147</v>
      </c>
      <c r="C22" s="96"/>
      <c r="D22" s="97"/>
      <c r="E22" s="17">
        <f>TRUNC(E7+E10+E21, 0)</f>
        <v>0</v>
      </c>
      <c r="F22" s="13" t="s">
        <v>50</v>
      </c>
      <c r="G22" s="13" t="s">
        <v>50</v>
      </c>
    </row>
    <row r="23" spans="1:9" ht="21.95" customHeight="1">
      <c r="A23" s="1" t="s">
        <v>148</v>
      </c>
      <c r="B23" s="96" t="s">
        <v>149</v>
      </c>
      <c r="C23" s="96"/>
      <c r="D23" s="97"/>
      <c r="E23" s="17">
        <f>TRUNC(E22*0.06, 0)</f>
        <v>0</v>
      </c>
      <c r="F23" s="13" t="s">
        <v>150</v>
      </c>
      <c r="G23" s="13" t="s">
        <v>50</v>
      </c>
    </row>
    <row r="24" spans="1:9" ht="21.95" customHeight="1">
      <c r="A24" s="1" t="s">
        <v>151</v>
      </c>
      <c r="B24" s="96" t="s">
        <v>152</v>
      </c>
      <c r="C24" s="96"/>
      <c r="D24" s="97"/>
      <c r="E24" s="17">
        <f>TRUNC((E10+E21+E23)*0.15, 0)</f>
        <v>0</v>
      </c>
      <c r="F24" s="13" t="s">
        <v>153</v>
      </c>
      <c r="G24" s="13" t="s">
        <v>50</v>
      </c>
    </row>
    <row r="25" spans="1:9" ht="21.95" customHeight="1">
      <c r="A25" s="4"/>
      <c r="B25" s="98" t="s">
        <v>179</v>
      </c>
      <c r="C25" s="99"/>
      <c r="D25" s="100"/>
      <c r="E25" s="19">
        <f>공종별집계표!L13+공종별집계표!L14</f>
        <v>0</v>
      </c>
      <c r="F25" s="18"/>
      <c r="G25" s="18"/>
    </row>
    <row r="26" spans="1:9" ht="21.95" customHeight="1">
      <c r="A26" s="1" t="s">
        <v>154</v>
      </c>
      <c r="B26" s="96" t="s">
        <v>155</v>
      </c>
      <c r="C26" s="96"/>
      <c r="D26" s="97"/>
      <c r="E26" s="17">
        <f>TRUNC(E22+E23+E24+E25,-3)</f>
        <v>0</v>
      </c>
      <c r="F26" s="13" t="s">
        <v>50</v>
      </c>
      <c r="G26" s="13" t="s">
        <v>178</v>
      </c>
    </row>
    <row r="27" spans="1:9" ht="21.95" customHeight="1">
      <c r="A27" s="1" t="s">
        <v>156</v>
      </c>
      <c r="B27" s="96" t="s">
        <v>157</v>
      </c>
      <c r="C27" s="96"/>
      <c r="D27" s="97"/>
      <c r="E27" s="17">
        <f>TRUNC(E26*0.1, 0)</f>
        <v>0</v>
      </c>
      <c r="F27" s="13" t="s">
        <v>158</v>
      </c>
      <c r="G27" s="13" t="s">
        <v>50</v>
      </c>
    </row>
    <row r="28" spans="1:9" ht="21.95" customHeight="1">
      <c r="A28" s="1" t="s">
        <v>159</v>
      </c>
      <c r="B28" s="96" t="s">
        <v>160</v>
      </c>
      <c r="C28" s="96"/>
      <c r="D28" s="97"/>
      <c r="E28" s="17">
        <f>TRUNC(E26+E27, 0)</f>
        <v>0</v>
      </c>
      <c r="F28" s="13" t="s">
        <v>50</v>
      </c>
      <c r="G28" s="13" t="s">
        <v>50</v>
      </c>
    </row>
    <row r="29" spans="1:9" ht="21.95" customHeight="1">
      <c r="A29" s="1" t="s">
        <v>161</v>
      </c>
      <c r="B29" s="96" t="s">
        <v>162</v>
      </c>
      <c r="C29" s="96"/>
      <c r="D29" s="97"/>
      <c r="E29" s="82">
        <f>TRUNC(E28,0)</f>
        <v>0</v>
      </c>
      <c r="F29" s="13" t="s">
        <v>50</v>
      </c>
      <c r="G29" s="60"/>
    </row>
  </sheetData>
  <mergeCells count="16">
    <mergeCell ref="B29:D29"/>
    <mergeCell ref="B22:D22"/>
    <mergeCell ref="B23:D23"/>
    <mergeCell ref="B24:D24"/>
    <mergeCell ref="B26:D26"/>
    <mergeCell ref="B27:D27"/>
    <mergeCell ref="B28:D28"/>
    <mergeCell ref="B25:D25"/>
    <mergeCell ref="B1:G1"/>
    <mergeCell ref="B2:E2"/>
    <mergeCell ref="F2:G2"/>
    <mergeCell ref="B3:D3"/>
    <mergeCell ref="B4:B21"/>
    <mergeCell ref="C4:C7"/>
    <mergeCell ref="C8:C10"/>
    <mergeCell ref="C11:C21"/>
  </mergeCells>
  <phoneticPr fontId="1" type="noConversion"/>
  <pageMargins left="0.78740157480314954" right="0" top="0.39370078740157477" bottom="0.39370078740157477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zoomScale="85" zoomScaleNormal="70" zoomScaleSheetLayoutView="85" workbookViewId="0">
      <selection activeCell="B9" sqref="B9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20" ht="30" customHeight="1">
      <c r="A2" s="104" t="s">
        <v>182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0" ht="30" customHeight="1">
      <c r="A3" s="105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/>
      <c r="G3" s="105" t="s">
        <v>8</v>
      </c>
      <c r="H3" s="105"/>
      <c r="I3" s="105" t="s">
        <v>9</v>
      </c>
      <c r="J3" s="105"/>
      <c r="K3" s="105" t="s">
        <v>10</v>
      </c>
      <c r="L3" s="105"/>
      <c r="M3" s="105" t="s">
        <v>11</v>
      </c>
      <c r="N3" s="107" t="s">
        <v>12</v>
      </c>
      <c r="O3" s="107" t="s">
        <v>13</v>
      </c>
      <c r="P3" s="107" t="s">
        <v>14</v>
      </c>
      <c r="Q3" s="107" t="s">
        <v>15</v>
      </c>
      <c r="R3" s="107" t="s">
        <v>16</v>
      </c>
      <c r="S3" s="107" t="s">
        <v>17</v>
      </c>
      <c r="T3" s="107" t="s">
        <v>18</v>
      </c>
    </row>
    <row r="4" spans="1:20" ht="30" customHeight="1">
      <c r="A4" s="106"/>
      <c r="B4" s="106"/>
      <c r="C4" s="106"/>
      <c r="D4" s="106"/>
      <c r="E4" s="8" t="s">
        <v>6</v>
      </c>
      <c r="F4" s="8" t="s">
        <v>7</v>
      </c>
      <c r="G4" s="8" t="s">
        <v>6</v>
      </c>
      <c r="H4" s="8" t="s">
        <v>7</v>
      </c>
      <c r="I4" s="8" t="s">
        <v>6</v>
      </c>
      <c r="J4" s="8" t="s">
        <v>7</v>
      </c>
      <c r="K4" s="8" t="s">
        <v>6</v>
      </c>
      <c r="L4" s="8" t="s">
        <v>7</v>
      </c>
      <c r="M4" s="106"/>
      <c r="N4" s="107"/>
      <c r="O4" s="107"/>
      <c r="P4" s="107"/>
      <c r="Q4" s="107"/>
      <c r="R4" s="107"/>
      <c r="S4" s="107"/>
      <c r="T4" s="107"/>
    </row>
    <row r="5" spans="1:20" ht="30" customHeight="1">
      <c r="A5" s="101" t="s">
        <v>189</v>
      </c>
      <c r="B5" s="102"/>
      <c r="C5" s="9" t="s">
        <v>50</v>
      </c>
      <c r="D5" s="10">
        <v>1</v>
      </c>
      <c r="E5" s="11">
        <f>F6</f>
        <v>0</v>
      </c>
      <c r="F5" s="11">
        <f t="shared" ref="F5:F14" si="0">E5*D5</f>
        <v>0</v>
      </c>
      <c r="G5" s="11">
        <f>H6</f>
        <v>0</v>
      </c>
      <c r="H5" s="11">
        <f t="shared" ref="H5:H13" si="1">G5*D5</f>
        <v>0</v>
      </c>
      <c r="I5" s="11">
        <f>J6</f>
        <v>0</v>
      </c>
      <c r="J5" s="11">
        <f t="shared" ref="J5:J13" si="2">I5*D5</f>
        <v>0</v>
      </c>
      <c r="K5" s="11">
        <f t="shared" ref="K5:K14" si="3">E5+G5+I5</f>
        <v>0</v>
      </c>
      <c r="L5" s="11">
        <f t="shared" ref="L5:L14" si="4">F5+H5+J5</f>
        <v>0</v>
      </c>
      <c r="M5" s="9" t="s">
        <v>50</v>
      </c>
      <c r="N5" s="2" t="s">
        <v>51</v>
      </c>
      <c r="O5" s="2" t="s">
        <v>50</v>
      </c>
      <c r="P5" s="2" t="s">
        <v>50</v>
      </c>
      <c r="Q5" s="2" t="s">
        <v>50</v>
      </c>
      <c r="R5" s="3">
        <v>1</v>
      </c>
      <c r="S5" s="2" t="s">
        <v>50</v>
      </c>
      <c r="T5" s="7"/>
    </row>
    <row r="6" spans="1:20" ht="30" customHeight="1">
      <c r="A6" s="75" t="s">
        <v>190</v>
      </c>
      <c r="B6" s="54"/>
      <c r="C6" s="9" t="s">
        <v>50</v>
      </c>
      <c r="D6" s="10">
        <v>1</v>
      </c>
      <c r="E6" s="11">
        <f>SUM(E7:E12)</f>
        <v>0</v>
      </c>
      <c r="F6" s="11">
        <f>E6*D6</f>
        <v>0</v>
      </c>
      <c r="G6" s="11">
        <f>SUM(G7:G12)</f>
        <v>0</v>
      </c>
      <c r="H6" s="11">
        <f t="shared" si="1"/>
        <v>0</v>
      </c>
      <c r="I6" s="11">
        <f>SUM(I7:I12)</f>
        <v>0</v>
      </c>
      <c r="J6" s="11">
        <f t="shared" si="2"/>
        <v>0</v>
      </c>
      <c r="K6" s="11">
        <f t="shared" si="3"/>
        <v>0</v>
      </c>
      <c r="L6" s="11">
        <f t="shared" si="4"/>
        <v>0</v>
      </c>
      <c r="M6" s="9" t="s">
        <v>50</v>
      </c>
      <c r="N6" s="2" t="s">
        <v>52</v>
      </c>
      <c r="O6" s="2" t="s">
        <v>50</v>
      </c>
      <c r="P6" s="2" t="s">
        <v>51</v>
      </c>
      <c r="Q6" s="2" t="s">
        <v>50</v>
      </c>
      <c r="R6" s="3">
        <v>2</v>
      </c>
      <c r="S6" s="2" t="s">
        <v>50</v>
      </c>
      <c r="T6" s="7"/>
    </row>
    <row r="7" spans="1:20" ht="30" customHeight="1">
      <c r="A7" s="9" t="s">
        <v>53</v>
      </c>
      <c r="B7" s="9" t="s">
        <v>50</v>
      </c>
      <c r="C7" s="9" t="s">
        <v>50</v>
      </c>
      <c r="D7" s="10">
        <v>1</v>
      </c>
      <c r="E7" s="11">
        <f>공종별내역서!F27</f>
        <v>0</v>
      </c>
      <c r="F7" s="11">
        <f t="shared" si="0"/>
        <v>0</v>
      </c>
      <c r="G7" s="11">
        <f>공종별내역서!H27</f>
        <v>0</v>
      </c>
      <c r="H7" s="11">
        <f t="shared" si="1"/>
        <v>0</v>
      </c>
      <c r="I7" s="11">
        <f>공종별내역서!J27</f>
        <v>0</v>
      </c>
      <c r="J7" s="11">
        <f t="shared" si="2"/>
        <v>0</v>
      </c>
      <c r="K7" s="11">
        <f t="shared" si="3"/>
        <v>0</v>
      </c>
      <c r="L7" s="11">
        <f t="shared" si="4"/>
        <v>0</v>
      </c>
      <c r="M7" s="9" t="s">
        <v>50</v>
      </c>
      <c r="N7" s="2" t="s">
        <v>54</v>
      </c>
      <c r="O7" s="2" t="s">
        <v>50</v>
      </c>
      <c r="P7" s="2" t="s">
        <v>52</v>
      </c>
      <c r="Q7" s="2" t="s">
        <v>50</v>
      </c>
      <c r="R7" s="3">
        <v>3</v>
      </c>
      <c r="S7" s="2" t="s">
        <v>50</v>
      </c>
      <c r="T7" s="7"/>
    </row>
    <row r="8" spans="1:20" ht="30" customHeight="1">
      <c r="A8" s="9" t="s">
        <v>183</v>
      </c>
      <c r="B8" s="9" t="s">
        <v>50</v>
      </c>
      <c r="C8" s="9" t="s">
        <v>50</v>
      </c>
      <c r="D8" s="10">
        <v>1</v>
      </c>
      <c r="E8" s="11">
        <f>공종별내역서!F51</f>
        <v>0</v>
      </c>
      <c r="F8" s="11">
        <f t="shared" si="0"/>
        <v>0</v>
      </c>
      <c r="G8" s="11">
        <f>공종별내역서!H51</f>
        <v>0</v>
      </c>
      <c r="H8" s="11">
        <f t="shared" si="1"/>
        <v>0</v>
      </c>
      <c r="I8" s="11">
        <f>공종별내역서!J51</f>
        <v>0</v>
      </c>
      <c r="J8" s="11">
        <f t="shared" si="2"/>
        <v>0</v>
      </c>
      <c r="K8" s="11">
        <f t="shared" si="3"/>
        <v>0</v>
      </c>
      <c r="L8" s="11">
        <f t="shared" si="4"/>
        <v>0</v>
      </c>
      <c r="M8" s="9" t="s">
        <v>50</v>
      </c>
      <c r="N8" s="2" t="s">
        <v>70</v>
      </c>
      <c r="O8" s="2" t="s">
        <v>50</v>
      </c>
      <c r="P8" s="2" t="s">
        <v>52</v>
      </c>
      <c r="Q8" s="2" t="s">
        <v>50</v>
      </c>
      <c r="R8" s="3">
        <v>3</v>
      </c>
      <c r="S8" s="2" t="s">
        <v>50</v>
      </c>
      <c r="T8" s="7"/>
    </row>
    <row r="9" spans="1:20" ht="30" customHeight="1">
      <c r="A9" s="9" t="s">
        <v>184</v>
      </c>
      <c r="B9" s="9" t="s">
        <v>50</v>
      </c>
      <c r="C9" s="9" t="s">
        <v>50</v>
      </c>
      <c r="D9" s="10">
        <v>1</v>
      </c>
      <c r="E9" s="11">
        <f>공종별내역서!F75</f>
        <v>0</v>
      </c>
      <c r="F9" s="11">
        <f t="shared" si="0"/>
        <v>0</v>
      </c>
      <c r="G9" s="11">
        <f>공종별내역서!H75</f>
        <v>0</v>
      </c>
      <c r="H9" s="11">
        <f t="shared" si="1"/>
        <v>0</v>
      </c>
      <c r="I9" s="11">
        <f>공종별내역서!J75</f>
        <v>0</v>
      </c>
      <c r="J9" s="11">
        <f t="shared" si="2"/>
        <v>0</v>
      </c>
      <c r="K9" s="11">
        <f t="shared" si="3"/>
        <v>0</v>
      </c>
      <c r="L9" s="11">
        <f t="shared" si="4"/>
        <v>0</v>
      </c>
      <c r="M9" s="9" t="s">
        <v>50</v>
      </c>
      <c r="N9" s="2" t="s">
        <v>71</v>
      </c>
      <c r="O9" s="2" t="s">
        <v>50</v>
      </c>
      <c r="P9" s="2" t="s">
        <v>52</v>
      </c>
      <c r="Q9" s="2" t="s">
        <v>50</v>
      </c>
      <c r="R9" s="3">
        <v>3</v>
      </c>
      <c r="S9" s="2" t="s">
        <v>50</v>
      </c>
      <c r="T9" s="7"/>
    </row>
    <row r="10" spans="1:20" ht="30" customHeight="1">
      <c r="A10" s="9" t="s">
        <v>185</v>
      </c>
      <c r="B10" s="9" t="s">
        <v>50</v>
      </c>
      <c r="C10" s="9" t="s">
        <v>50</v>
      </c>
      <c r="D10" s="10">
        <v>1</v>
      </c>
      <c r="E10" s="11">
        <f>공종별내역서!F98</f>
        <v>0</v>
      </c>
      <c r="F10" s="11">
        <f t="shared" si="0"/>
        <v>0</v>
      </c>
      <c r="G10" s="11">
        <f>공종별내역서!H98</f>
        <v>0</v>
      </c>
      <c r="H10" s="11">
        <f t="shared" si="1"/>
        <v>0</v>
      </c>
      <c r="I10" s="11">
        <f>공종별내역서!J98</f>
        <v>0</v>
      </c>
      <c r="J10" s="11">
        <f t="shared" si="2"/>
        <v>0</v>
      </c>
      <c r="K10" s="11">
        <f t="shared" si="3"/>
        <v>0</v>
      </c>
      <c r="L10" s="11">
        <f t="shared" si="4"/>
        <v>0</v>
      </c>
      <c r="M10" s="9" t="s">
        <v>50</v>
      </c>
      <c r="N10" s="2" t="s">
        <v>75</v>
      </c>
      <c r="O10" s="2" t="s">
        <v>50</v>
      </c>
      <c r="P10" s="2" t="s">
        <v>52</v>
      </c>
      <c r="Q10" s="2" t="s">
        <v>50</v>
      </c>
      <c r="R10" s="3">
        <v>3</v>
      </c>
      <c r="S10" s="2" t="s">
        <v>50</v>
      </c>
      <c r="T10" s="7"/>
    </row>
    <row r="11" spans="1:20" ht="30" customHeight="1">
      <c r="A11" s="9" t="s">
        <v>186</v>
      </c>
      <c r="B11" s="9" t="s">
        <v>50</v>
      </c>
      <c r="C11" s="9" t="s">
        <v>50</v>
      </c>
      <c r="D11" s="10">
        <v>1</v>
      </c>
      <c r="E11" s="11">
        <f>공종별내역서!F122</f>
        <v>0</v>
      </c>
      <c r="F11" s="11">
        <f t="shared" si="0"/>
        <v>0</v>
      </c>
      <c r="G11" s="11">
        <f>공종별내역서!H122</f>
        <v>0</v>
      </c>
      <c r="H11" s="11">
        <f t="shared" si="1"/>
        <v>0</v>
      </c>
      <c r="I11" s="11">
        <f>공종별내역서!J122</f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9" t="s">
        <v>50</v>
      </c>
      <c r="N11" s="2" t="s">
        <v>83</v>
      </c>
      <c r="O11" s="2" t="s">
        <v>50</v>
      </c>
      <c r="P11" s="2" t="s">
        <v>52</v>
      </c>
      <c r="Q11" s="2" t="s">
        <v>50</v>
      </c>
      <c r="R11" s="3">
        <v>3</v>
      </c>
      <c r="S11" s="2" t="s">
        <v>50</v>
      </c>
      <c r="T11" s="7"/>
    </row>
    <row r="12" spans="1:20" s="36" customFormat="1" ht="30" customHeight="1">
      <c r="A12" s="75" t="s">
        <v>187</v>
      </c>
      <c r="B12" s="48"/>
      <c r="C12" s="48"/>
      <c r="D12" s="39">
        <v>1</v>
      </c>
      <c r="E12" s="40">
        <f>공종별내역서!F146</f>
        <v>0</v>
      </c>
      <c r="F12" s="40"/>
      <c r="G12" s="40">
        <f>공종별내역서!H146</f>
        <v>0</v>
      </c>
      <c r="H12" s="40">
        <f>G12*D12</f>
        <v>0</v>
      </c>
      <c r="I12" s="40"/>
      <c r="J12" s="40"/>
      <c r="K12" s="40">
        <f>E12+G12+I12</f>
        <v>0</v>
      </c>
      <c r="L12" s="40">
        <f>F12+H12+J12</f>
        <v>0</v>
      </c>
      <c r="M12" s="48"/>
      <c r="N12" s="32"/>
      <c r="O12" s="32"/>
      <c r="P12" s="32"/>
      <c r="Q12" s="32"/>
      <c r="R12" s="31"/>
      <c r="S12" s="32"/>
      <c r="T12" s="7"/>
    </row>
    <row r="13" spans="1:20" s="44" customFormat="1" ht="30" customHeight="1">
      <c r="A13" s="83" t="s">
        <v>191</v>
      </c>
      <c r="B13" s="76" t="s">
        <v>50</v>
      </c>
      <c r="C13" s="76" t="s">
        <v>50</v>
      </c>
      <c r="D13" s="77">
        <v>1</v>
      </c>
      <c r="E13" s="79">
        <f>공종별내역서!F170</f>
        <v>0</v>
      </c>
      <c r="F13" s="79">
        <f t="shared" si="0"/>
        <v>0</v>
      </c>
      <c r="G13" s="79">
        <f>공종별내역서!H170</f>
        <v>0</v>
      </c>
      <c r="H13" s="79">
        <f t="shared" si="1"/>
        <v>0</v>
      </c>
      <c r="I13" s="79">
        <f>공종별내역서!J170</f>
        <v>0</v>
      </c>
      <c r="J13" s="79">
        <f t="shared" si="2"/>
        <v>0</v>
      </c>
      <c r="K13" s="79">
        <f t="shared" si="3"/>
        <v>0</v>
      </c>
      <c r="L13" s="79">
        <f t="shared" si="4"/>
        <v>0</v>
      </c>
      <c r="M13" s="76" t="s">
        <v>168</v>
      </c>
      <c r="N13" s="78" t="s">
        <v>96</v>
      </c>
      <c r="O13" s="78" t="s">
        <v>50</v>
      </c>
      <c r="P13" s="78" t="s">
        <v>52</v>
      </c>
      <c r="Q13" s="78" t="s">
        <v>50</v>
      </c>
      <c r="R13" s="46">
        <v>3</v>
      </c>
      <c r="S13" s="78" t="s">
        <v>50</v>
      </c>
      <c r="T13" s="80"/>
    </row>
    <row r="14" spans="1:20" ht="30" customHeight="1">
      <c r="A14" s="88" t="s">
        <v>197</v>
      </c>
      <c r="B14" s="89"/>
      <c r="C14" s="89"/>
      <c r="D14" s="89">
        <v>1</v>
      </c>
      <c r="E14" s="79">
        <f>공종별내역서!F194</f>
        <v>0</v>
      </c>
      <c r="F14" s="79">
        <f t="shared" si="0"/>
        <v>0</v>
      </c>
      <c r="G14" s="79"/>
      <c r="H14" s="79"/>
      <c r="I14" s="89"/>
      <c r="J14" s="89"/>
      <c r="K14" s="79">
        <f t="shared" si="3"/>
        <v>0</v>
      </c>
      <c r="L14" s="79">
        <f t="shared" si="4"/>
        <v>0</v>
      </c>
      <c r="M14" s="88" t="s">
        <v>168</v>
      </c>
      <c r="T14" s="6"/>
    </row>
    <row r="15" spans="1:20" s="36" customFormat="1" ht="30" customHeight="1">
      <c r="A15" s="38"/>
      <c r="B15" s="39"/>
      <c r="C15" s="39"/>
      <c r="D15" s="39"/>
      <c r="E15" s="39"/>
      <c r="F15" s="40"/>
      <c r="G15" s="40"/>
      <c r="H15" s="40"/>
      <c r="I15" s="39"/>
      <c r="J15" s="39"/>
      <c r="K15" s="40"/>
      <c r="L15" s="40"/>
      <c r="M15" s="39"/>
      <c r="T15" s="37"/>
    </row>
    <row r="16" spans="1:20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T16" s="6"/>
    </row>
    <row r="17" spans="1:20" ht="30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T17" s="6"/>
    </row>
    <row r="18" spans="1:20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T18" s="6"/>
    </row>
    <row r="19" spans="1:20" ht="30" customHeight="1">
      <c r="A19" s="9" t="s">
        <v>68</v>
      </c>
      <c r="B19" s="10"/>
      <c r="C19" s="10"/>
      <c r="D19" s="10"/>
      <c r="E19" s="10"/>
      <c r="F19" s="11">
        <f>F5</f>
        <v>0</v>
      </c>
      <c r="G19" s="10"/>
      <c r="H19" s="11">
        <f>H5</f>
        <v>0</v>
      </c>
      <c r="I19" s="10"/>
      <c r="J19" s="11">
        <f>J5</f>
        <v>0</v>
      </c>
      <c r="K19" s="10"/>
      <c r="L19" s="11">
        <f>L5</f>
        <v>0</v>
      </c>
      <c r="M19" s="10"/>
      <c r="T19" s="6"/>
    </row>
  </sheetData>
  <mergeCells count="19">
    <mergeCell ref="S3:S4"/>
    <mergeCell ref="T3:T4"/>
    <mergeCell ref="M3:M4"/>
    <mergeCell ref="N3:N4"/>
    <mergeCell ref="O3:O4"/>
    <mergeCell ref="P3:P4"/>
    <mergeCell ref="Q3:Q4"/>
    <mergeCell ref="R3:R4"/>
    <mergeCell ref="A5:B5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94"/>
  <sheetViews>
    <sheetView view="pageBreakPreview" topLeftCell="A142" zoomScale="70" zoomScaleNormal="100" zoomScaleSheetLayoutView="70" workbookViewId="0">
      <selection activeCell="B192" sqref="B192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  <col min="51" max="51" width="9.25" bestFit="1" customWidth="1"/>
  </cols>
  <sheetData>
    <row r="1" spans="1:48" ht="30" customHeight="1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48" ht="30" customHeight="1">
      <c r="A2" s="105" t="s">
        <v>1</v>
      </c>
      <c r="B2" s="105" t="s">
        <v>2</v>
      </c>
      <c r="C2" s="105" t="s">
        <v>3</v>
      </c>
      <c r="D2" s="105" t="s">
        <v>4</v>
      </c>
      <c r="E2" s="105" t="s">
        <v>5</v>
      </c>
      <c r="F2" s="105"/>
      <c r="G2" s="105" t="s">
        <v>8</v>
      </c>
      <c r="H2" s="105"/>
      <c r="I2" s="105" t="s">
        <v>9</v>
      </c>
      <c r="J2" s="105"/>
      <c r="K2" s="105" t="s">
        <v>10</v>
      </c>
      <c r="L2" s="105"/>
      <c r="M2" s="105" t="s">
        <v>11</v>
      </c>
      <c r="N2" s="107" t="s">
        <v>19</v>
      </c>
      <c r="O2" s="107" t="s">
        <v>13</v>
      </c>
      <c r="P2" s="107" t="s">
        <v>20</v>
      </c>
      <c r="Q2" s="107" t="s">
        <v>12</v>
      </c>
      <c r="R2" s="107" t="s">
        <v>21</v>
      </c>
      <c r="S2" s="107" t="s">
        <v>22</v>
      </c>
      <c r="T2" s="107" t="s">
        <v>23</v>
      </c>
      <c r="U2" s="107" t="s">
        <v>24</v>
      </c>
      <c r="V2" s="107" t="s">
        <v>25</v>
      </c>
      <c r="W2" s="107" t="s">
        <v>26</v>
      </c>
      <c r="X2" s="107" t="s">
        <v>27</v>
      </c>
      <c r="Y2" s="107" t="s">
        <v>28</v>
      </c>
      <c r="Z2" s="107" t="s">
        <v>29</v>
      </c>
      <c r="AA2" s="107" t="s">
        <v>30</v>
      </c>
      <c r="AB2" s="107" t="s">
        <v>31</v>
      </c>
      <c r="AC2" s="107" t="s">
        <v>32</v>
      </c>
      <c r="AD2" s="107" t="s">
        <v>33</v>
      </c>
      <c r="AE2" s="107" t="s">
        <v>34</v>
      </c>
      <c r="AF2" s="107" t="s">
        <v>35</v>
      </c>
      <c r="AG2" s="107" t="s">
        <v>36</v>
      </c>
      <c r="AH2" s="107" t="s">
        <v>37</v>
      </c>
      <c r="AI2" s="107" t="s">
        <v>38</v>
      </c>
      <c r="AJ2" s="107" t="s">
        <v>39</v>
      </c>
      <c r="AK2" s="107" t="s">
        <v>40</v>
      </c>
      <c r="AL2" s="107" t="s">
        <v>41</v>
      </c>
      <c r="AM2" s="107" t="s">
        <v>42</v>
      </c>
      <c r="AN2" s="107" t="s">
        <v>43</v>
      </c>
      <c r="AO2" s="107" t="s">
        <v>44</v>
      </c>
      <c r="AP2" s="107" t="s">
        <v>45</v>
      </c>
      <c r="AQ2" s="107" t="s">
        <v>46</v>
      </c>
      <c r="AR2" s="107" t="s">
        <v>47</v>
      </c>
      <c r="AS2" s="107" t="s">
        <v>15</v>
      </c>
      <c r="AT2" s="107" t="s">
        <v>16</v>
      </c>
      <c r="AU2" s="107" t="s">
        <v>48</v>
      </c>
      <c r="AV2" s="107" t="s">
        <v>49</v>
      </c>
    </row>
    <row r="3" spans="1:48" ht="30" customHeight="1">
      <c r="A3" s="105"/>
      <c r="B3" s="105"/>
      <c r="C3" s="105"/>
      <c r="D3" s="105"/>
      <c r="E3" s="5" t="s">
        <v>6</v>
      </c>
      <c r="F3" s="5" t="s">
        <v>7</v>
      </c>
      <c r="G3" s="5" t="s">
        <v>6</v>
      </c>
      <c r="H3" s="5" t="s">
        <v>7</v>
      </c>
      <c r="I3" s="5" t="s">
        <v>6</v>
      </c>
      <c r="J3" s="5" t="s">
        <v>7</v>
      </c>
      <c r="K3" s="5" t="s">
        <v>6</v>
      </c>
      <c r="L3" s="5" t="s">
        <v>7</v>
      </c>
      <c r="M3" s="105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</row>
    <row r="4" spans="1:48" ht="30" customHeight="1">
      <c r="A4" s="9" t="s">
        <v>53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2" t="s">
        <v>54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9" t="s">
        <v>57</v>
      </c>
      <c r="B5" s="9" t="s">
        <v>58</v>
      </c>
      <c r="C5" s="9" t="s">
        <v>59</v>
      </c>
      <c r="D5" s="10">
        <v>230.97</v>
      </c>
      <c r="E5" s="12"/>
      <c r="F5" s="12"/>
      <c r="G5" s="12"/>
      <c r="H5" s="49"/>
      <c r="I5" s="12"/>
      <c r="J5" s="12"/>
      <c r="K5" s="12"/>
      <c r="L5" s="12"/>
      <c r="M5" s="25"/>
      <c r="N5" s="2" t="s">
        <v>60</v>
      </c>
      <c r="O5" s="2" t="s">
        <v>50</v>
      </c>
      <c r="P5" s="2" t="s">
        <v>50</v>
      </c>
      <c r="Q5" s="2" t="s">
        <v>54</v>
      </c>
      <c r="R5" s="2" t="s">
        <v>56</v>
      </c>
      <c r="S5" s="2" t="s">
        <v>55</v>
      </c>
      <c r="T5" s="2" t="s">
        <v>55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50</v>
      </c>
      <c r="AS5" s="2" t="s">
        <v>50</v>
      </c>
      <c r="AT5" s="3"/>
      <c r="AU5" s="2" t="s">
        <v>61</v>
      </c>
      <c r="AV5" s="3">
        <v>17</v>
      </c>
    </row>
    <row r="6" spans="1:48" ht="30" customHeight="1">
      <c r="A6" s="9" t="s">
        <v>62</v>
      </c>
      <c r="B6" s="9" t="s">
        <v>63</v>
      </c>
      <c r="C6" s="9" t="s">
        <v>59</v>
      </c>
      <c r="D6" s="27">
        <v>230.97</v>
      </c>
      <c r="E6" s="12"/>
      <c r="F6" s="12"/>
      <c r="G6" s="12"/>
      <c r="H6" s="12"/>
      <c r="I6" s="12"/>
      <c r="J6" s="12"/>
      <c r="K6" s="12"/>
      <c r="L6" s="12"/>
      <c r="M6" s="9" t="s">
        <v>50</v>
      </c>
      <c r="N6" s="2" t="s">
        <v>64</v>
      </c>
      <c r="O6" s="2" t="s">
        <v>50</v>
      </c>
      <c r="P6" s="2" t="s">
        <v>50</v>
      </c>
      <c r="Q6" s="2" t="s">
        <v>54</v>
      </c>
      <c r="R6" s="2" t="s">
        <v>55</v>
      </c>
      <c r="S6" s="2" t="s">
        <v>55</v>
      </c>
      <c r="T6" s="2" t="s">
        <v>56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50</v>
      </c>
      <c r="AS6" s="2" t="s">
        <v>50</v>
      </c>
      <c r="AT6" s="3"/>
      <c r="AU6" s="2" t="s">
        <v>65</v>
      </c>
      <c r="AV6" s="3">
        <v>18</v>
      </c>
    </row>
    <row r="7" spans="1:48" ht="30" customHeight="1">
      <c r="A7" s="9" t="s">
        <v>198</v>
      </c>
      <c r="B7" s="9" t="s">
        <v>199</v>
      </c>
      <c r="C7" s="9" t="s">
        <v>59</v>
      </c>
      <c r="D7" s="50">
        <v>23.01</v>
      </c>
      <c r="E7" s="12"/>
      <c r="F7" s="12"/>
      <c r="G7" s="12"/>
      <c r="H7" s="12"/>
      <c r="I7" s="12"/>
      <c r="J7" s="12"/>
      <c r="K7" s="12"/>
      <c r="L7" s="12"/>
      <c r="M7" s="9" t="s">
        <v>50</v>
      </c>
      <c r="N7" s="2" t="s">
        <v>66</v>
      </c>
      <c r="O7" s="2" t="s">
        <v>50</v>
      </c>
      <c r="P7" s="2" t="s">
        <v>50</v>
      </c>
      <c r="Q7" s="2" t="s">
        <v>54</v>
      </c>
      <c r="R7" s="2" t="s">
        <v>56</v>
      </c>
      <c r="S7" s="2" t="s">
        <v>55</v>
      </c>
      <c r="T7" s="2" t="s">
        <v>55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50</v>
      </c>
      <c r="AS7" s="2" t="s">
        <v>50</v>
      </c>
      <c r="AT7" s="3"/>
      <c r="AU7" s="2" t="s">
        <v>67</v>
      </c>
      <c r="AV7" s="3">
        <v>67</v>
      </c>
    </row>
    <row r="8" spans="1:48" s="21" customFormat="1" ht="30" customHeight="1">
      <c r="A8" s="24" t="s">
        <v>200</v>
      </c>
      <c r="B8" s="24" t="s">
        <v>104</v>
      </c>
      <c r="C8" s="24" t="s">
        <v>74</v>
      </c>
      <c r="D8" s="55">
        <v>180</v>
      </c>
      <c r="E8" s="26"/>
      <c r="F8" s="26"/>
      <c r="G8" s="26"/>
      <c r="H8" s="26"/>
      <c r="I8" s="26"/>
      <c r="J8" s="26"/>
      <c r="K8" s="26"/>
      <c r="L8" s="26"/>
      <c r="M8" s="24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2"/>
      <c r="AS8" s="22"/>
      <c r="AT8" s="23"/>
      <c r="AU8" s="22"/>
      <c r="AV8" s="23"/>
    </row>
    <row r="9" spans="1:48" ht="30" customHeight="1">
      <c r="A9" s="10" t="s">
        <v>201</v>
      </c>
      <c r="B9" s="9" t="s">
        <v>170</v>
      </c>
      <c r="C9" s="10" t="s">
        <v>74</v>
      </c>
      <c r="D9" s="50">
        <v>6</v>
      </c>
      <c r="E9" s="10"/>
      <c r="F9" s="10"/>
      <c r="G9" s="56"/>
      <c r="H9" s="56"/>
      <c r="I9" s="10"/>
      <c r="J9" s="10"/>
      <c r="K9" s="56"/>
      <c r="L9" s="57"/>
      <c r="M9" s="10"/>
    </row>
    <row r="10" spans="1:48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48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48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48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48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48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48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48" ht="30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48" ht="30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48" ht="30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48" ht="30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48" ht="30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48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48" ht="30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48" ht="30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48" ht="30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48" ht="30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48" ht="30" customHeight="1">
      <c r="A27" s="9" t="s">
        <v>68</v>
      </c>
      <c r="B27" s="10"/>
      <c r="C27" s="10"/>
      <c r="D27" s="10"/>
      <c r="E27" s="10"/>
      <c r="F27" s="12"/>
      <c r="G27" s="10"/>
      <c r="H27" s="12"/>
      <c r="I27" s="10"/>
      <c r="J27" s="12"/>
      <c r="K27" s="10"/>
      <c r="L27" s="12"/>
      <c r="M27" s="10"/>
      <c r="N27" t="s">
        <v>69</v>
      </c>
    </row>
    <row r="28" spans="1:48" ht="30" customHeight="1">
      <c r="A28" s="9" t="s">
        <v>183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  <c r="O28" s="3"/>
      <c r="P28" s="3"/>
      <c r="Q28" s="2" t="s">
        <v>70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38" t="s">
        <v>202</v>
      </c>
      <c r="B29" s="38" t="s">
        <v>105</v>
      </c>
      <c r="C29" s="38" t="s">
        <v>89</v>
      </c>
      <c r="D29" s="34">
        <v>710.08</v>
      </c>
      <c r="E29" s="10"/>
      <c r="F29" s="12"/>
      <c r="G29" s="70"/>
      <c r="H29" s="12"/>
      <c r="I29" s="10"/>
      <c r="J29" s="12"/>
      <c r="K29" s="12"/>
      <c r="L29" s="12"/>
      <c r="M29" s="10"/>
    </row>
    <row r="30" spans="1:48" ht="30" customHeight="1">
      <c r="A30" s="39" t="s">
        <v>203</v>
      </c>
      <c r="B30" s="39" t="s">
        <v>204</v>
      </c>
      <c r="C30" s="39" t="s">
        <v>89</v>
      </c>
      <c r="D30" s="34">
        <v>710.08</v>
      </c>
      <c r="E30" s="56"/>
      <c r="F30" s="12"/>
      <c r="G30" s="10"/>
      <c r="H30" s="12"/>
      <c r="I30" s="10"/>
      <c r="J30" s="12"/>
      <c r="K30" s="12"/>
      <c r="L30" s="12"/>
      <c r="M30" s="10"/>
    </row>
    <row r="31" spans="1:48" ht="30" customHeight="1">
      <c r="A31" s="10" t="s">
        <v>205</v>
      </c>
      <c r="B31" s="10" t="s">
        <v>105</v>
      </c>
      <c r="C31" s="10" t="s">
        <v>89</v>
      </c>
      <c r="D31" s="10">
        <v>291.7</v>
      </c>
      <c r="E31" s="10"/>
      <c r="F31" s="56"/>
      <c r="G31" s="10"/>
      <c r="H31" s="56"/>
      <c r="I31" s="10"/>
      <c r="J31" s="56"/>
      <c r="K31" s="56"/>
      <c r="L31" s="56"/>
      <c r="M31" s="10"/>
    </row>
    <row r="32" spans="1:48" s="36" customFormat="1" ht="30" customHeight="1">
      <c r="A32" s="39" t="s">
        <v>206</v>
      </c>
      <c r="B32" s="39" t="s">
        <v>207</v>
      </c>
      <c r="C32" s="39" t="s">
        <v>89</v>
      </c>
      <c r="D32" s="39">
        <v>291.7</v>
      </c>
      <c r="E32" s="39"/>
      <c r="F32" s="58"/>
      <c r="G32" s="39"/>
      <c r="H32" s="39"/>
      <c r="I32" s="39"/>
      <c r="J32" s="39"/>
      <c r="K32" s="39"/>
      <c r="L32" s="73"/>
      <c r="M32" s="39"/>
    </row>
    <row r="33" spans="1:13" s="36" customFormat="1" ht="30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74" customFormat="1" ht="30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36" customFormat="1" ht="30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30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30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30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30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30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30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30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74" customFormat="1" ht="30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30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30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30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30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30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48" ht="30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48" ht="30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48" ht="30" customHeight="1">
      <c r="A51" s="9" t="s">
        <v>68</v>
      </c>
      <c r="B51" s="10"/>
      <c r="C51" s="10"/>
      <c r="D51" s="10"/>
      <c r="E51" s="10"/>
      <c r="F51" s="12"/>
      <c r="G51" s="10"/>
      <c r="H51" s="12"/>
      <c r="I51" s="10"/>
      <c r="J51" s="12"/>
      <c r="K51" s="10"/>
      <c r="L51" s="12"/>
      <c r="M51" s="10"/>
      <c r="N51" t="s">
        <v>69</v>
      </c>
    </row>
    <row r="52" spans="1:48" ht="30" customHeight="1">
      <c r="A52" s="9" t="s">
        <v>184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"/>
      <c r="O52" s="3"/>
      <c r="P52" s="3"/>
      <c r="Q52" s="2" t="s">
        <v>71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9" t="s">
        <v>208</v>
      </c>
      <c r="B53" s="9" t="s">
        <v>209</v>
      </c>
      <c r="C53" s="9" t="s">
        <v>59</v>
      </c>
      <c r="D53" s="10">
        <v>5.46</v>
      </c>
      <c r="E53" s="12"/>
      <c r="F53" s="12"/>
      <c r="G53" s="12"/>
      <c r="H53" s="12"/>
      <c r="I53" s="12"/>
      <c r="J53" s="12"/>
      <c r="K53" s="12"/>
      <c r="L53" s="12"/>
      <c r="M53" s="9" t="s">
        <v>167</v>
      </c>
      <c r="N53" s="2" t="s">
        <v>72</v>
      </c>
      <c r="O53" s="2" t="s">
        <v>50</v>
      </c>
      <c r="P53" s="2" t="s">
        <v>50</v>
      </c>
      <c r="Q53" s="2" t="s">
        <v>71</v>
      </c>
      <c r="R53" s="2" t="s">
        <v>55</v>
      </c>
      <c r="S53" s="2" t="s">
        <v>55</v>
      </c>
      <c r="T53" s="2" t="s">
        <v>56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50</v>
      </c>
      <c r="AS53" s="2" t="s">
        <v>50</v>
      </c>
      <c r="AT53" s="3"/>
      <c r="AU53" s="2" t="s">
        <v>73</v>
      </c>
      <c r="AV53" s="3">
        <v>47</v>
      </c>
    </row>
    <row r="54" spans="1:48" ht="30" customHeight="1">
      <c r="A54" s="10" t="s">
        <v>210</v>
      </c>
      <c r="B54" s="10" t="s">
        <v>211</v>
      </c>
      <c r="C54" s="10" t="s">
        <v>59</v>
      </c>
      <c r="D54" s="50">
        <v>0.45</v>
      </c>
      <c r="E54" s="12"/>
      <c r="F54" s="12"/>
      <c r="G54" s="10"/>
      <c r="H54" s="10"/>
      <c r="I54" s="10"/>
      <c r="J54" s="10"/>
      <c r="K54" s="12"/>
      <c r="L54" s="12"/>
      <c r="M54" s="10" t="s">
        <v>167</v>
      </c>
    </row>
    <row r="55" spans="1:48" ht="30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48" s="36" customFormat="1" ht="30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48" ht="30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48" ht="30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48" ht="30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48" ht="30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48" ht="30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48" ht="30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48" ht="30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48" ht="30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48" ht="30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48" ht="30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48" ht="30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48" ht="30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48" ht="30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48" ht="30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48" ht="30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48" ht="30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48" ht="30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48" ht="30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48" ht="30" customHeight="1">
      <c r="A75" s="9" t="s">
        <v>68</v>
      </c>
      <c r="B75" s="10"/>
      <c r="C75" s="10"/>
      <c r="D75" s="10"/>
      <c r="E75" s="10"/>
      <c r="F75" s="12"/>
      <c r="G75" s="10"/>
      <c r="H75" s="12"/>
      <c r="I75" s="10"/>
      <c r="J75" s="12"/>
      <c r="K75" s="10"/>
      <c r="L75" s="12"/>
      <c r="M75" s="10"/>
      <c r="N75" t="s">
        <v>69</v>
      </c>
    </row>
    <row r="76" spans="1:48" ht="30" customHeight="1">
      <c r="A76" s="9" t="s">
        <v>185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"/>
      <c r="O76" s="3"/>
      <c r="P76" s="3"/>
      <c r="Q76" s="2" t="s">
        <v>75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9" t="s">
        <v>76</v>
      </c>
      <c r="B77" s="9" t="s">
        <v>77</v>
      </c>
      <c r="C77" s="9" t="s">
        <v>59</v>
      </c>
      <c r="D77" s="10">
        <v>5.91</v>
      </c>
      <c r="E77" s="12"/>
      <c r="F77" s="12"/>
      <c r="G77" s="12"/>
      <c r="H77" s="12"/>
      <c r="I77" s="12"/>
      <c r="J77" s="12"/>
      <c r="K77" s="12"/>
      <c r="L77" s="12"/>
      <c r="M77" s="9" t="s">
        <v>50</v>
      </c>
      <c r="N77" s="2" t="s">
        <v>78</v>
      </c>
      <c r="O77" s="2" t="s">
        <v>50</v>
      </c>
      <c r="P77" s="2" t="s">
        <v>50</v>
      </c>
      <c r="Q77" s="2" t="s">
        <v>75</v>
      </c>
      <c r="R77" s="2" t="s">
        <v>56</v>
      </c>
      <c r="S77" s="2" t="s">
        <v>55</v>
      </c>
      <c r="T77" s="2" t="s">
        <v>55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50</v>
      </c>
      <c r="AS77" s="2" t="s">
        <v>50</v>
      </c>
      <c r="AT77" s="3"/>
      <c r="AU77" s="2" t="s">
        <v>79</v>
      </c>
      <c r="AV77" s="3">
        <v>55</v>
      </c>
    </row>
    <row r="78" spans="1:48" ht="30" customHeight="1">
      <c r="A78" s="9" t="s">
        <v>80</v>
      </c>
      <c r="B78" s="9" t="s">
        <v>77</v>
      </c>
      <c r="C78" s="9" t="s">
        <v>59</v>
      </c>
      <c r="D78" s="10">
        <v>5.91</v>
      </c>
      <c r="E78" s="12"/>
      <c r="F78" s="12"/>
      <c r="G78" s="12"/>
      <c r="H78" s="12"/>
      <c r="I78" s="12"/>
      <c r="J78" s="12"/>
      <c r="K78" s="12"/>
      <c r="L78" s="12"/>
      <c r="M78" s="9" t="s">
        <v>50</v>
      </c>
      <c r="N78" s="2" t="s">
        <v>81</v>
      </c>
      <c r="O78" s="2" t="s">
        <v>50</v>
      </c>
      <c r="P78" s="2" t="s">
        <v>50</v>
      </c>
      <c r="Q78" s="2" t="s">
        <v>75</v>
      </c>
      <c r="R78" s="2" t="s">
        <v>56</v>
      </c>
      <c r="S78" s="2" t="s">
        <v>55</v>
      </c>
      <c r="T78" s="2" t="s">
        <v>55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50</v>
      </c>
      <c r="AS78" s="2" t="s">
        <v>50</v>
      </c>
      <c r="AT78" s="3"/>
      <c r="AU78" s="2" t="s">
        <v>82</v>
      </c>
      <c r="AV78" s="3">
        <v>52</v>
      </c>
    </row>
    <row r="79" spans="1:48" ht="30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48" ht="30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74" customFormat="1" ht="30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s="74" customFormat="1" ht="30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s="74" customFormat="1" ht="30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30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30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30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30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30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30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30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30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30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30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30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30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30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48" ht="30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48" ht="30" customHeight="1">
      <c r="A98" s="9" t="s">
        <v>68</v>
      </c>
      <c r="B98" s="10"/>
      <c r="C98" s="10"/>
      <c r="D98" s="10"/>
      <c r="E98" s="10"/>
      <c r="F98" s="12"/>
      <c r="G98" s="10"/>
      <c r="H98" s="12"/>
      <c r="I98" s="10"/>
      <c r="J98" s="12"/>
      <c r="K98" s="10"/>
      <c r="L98" s="12"/>
      <c r="M98" s="10"/>
      <c r="N98" t="s">
        <v>69</v>
      </c>
    </row>
    <row r="99" spans="1:48" ht="30" customHeight="1">
      <c r="A99" s="9" t="s">
        <v>186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"/>
      <c r="O99" s="3"/>
      <c r="P99" s="3"/>
      <c r="Q99" s="2" t="s">
        <v>83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ht="30" customHeight="1">
      <c r="A100" s="9" t="s">
        <v>84</v>
      </c>
      <c r="B100" s="9" t="s">
        <v>85</v>
      </c>
      <c r="C100" s="9" t="s">
        <v>89</v>
      </c>
      <c r="D100" s="50">
        <v>5274</v>
      </c>
      <c r="E100" s="12"/>
      <c r="F100" s="12"/>
      <c r="G100" s="12"/>
      <c r="H100" s="12"/>
      <c r="I100" s="12"/>
      <c r="J100" s="12"/>
      <c r="K100" s="12"/>
      <c r="L100" s="12"/>
      <c r="M100" s="9"/>
      <c r="N100" s="2" t="s">
        <v>86</v>
      </c>
      <c r="O100" s="2" t="s">
        <v>50</v>
      </c>
      <c r="P100" s="2" t="s">
        <v>50</v>
      </c>
      <c r="Q100" s="2" t="s">
        <v>83</v>
      </c>
      <c r="R100" s="2" t="s">
        <v>55</v>
      </c>
      <c r="S100" s="2" t="s">
        <v>55</v>
      </c>
      <c r="T100" s="2" t="s">
        <v>56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2" t="s">
        <v>50</v>
      </c>
      <c r="AS100" s="2" t="s">
        <v>50</v>
      </c>
      <c r="AT100" s="3"/>
      <c r="AU100" s="2" t="s">
        <v>87</v>
      </c>
      <c r="AV100" s="3">
        <v>50</v>
      </c>
    </row>
    <row r="101" spans="1:48" ht="30" customHeight="1">
      <c r="A101" s="9" t="s">
        <v>84</v>
      </c>
      <c r="B101" s="9" t="s">
        <v>88</v>
      </c>
      <c r="C101" s="9" t="s">
        <v>89</v>
      </c>
      <c r="D101" s="50">
        <v>639.07000000000005</v>
      </c>
      <c r="E101" s="12"/>
      <c r="F101" s="12"/>
      <c r="G101" s="12"/>
      <c r="H101" s="12"/>
      <c r="I101" s="12"/>
      <c r="J101" s="12"/>
      <c r="K101" s="12"/>
      <c r="L101" s="12"/>
      <c r="M101" s="9"/>
      <c r="N101" s="2" t="s">
        <v>90</v>
      </c>
      <c r="O101" s="2" t="s">
        <v>50</v>
      </c>
      <c r="P101" s="2" t="s">
        <v>50</v>
      </c>
      <c r="Q101" s="2" t="s">
        <v>83</v>
      </c>
      <c r="R101" s="2" t="s">
        <v>55</v>
      </c>
      <c r="S101" s="2" t="s">
        <v>55</v>
      </c>
      <c r="T101" s="2" t="s">
        <v>56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50</v>
      </c>
      <c r="AS101" s="2" t="s">
        <v>50</v>
      </c>
      <c r="AT101" s="3"/>
      <c r="AU101" s="2" t="s">
        <v>91</v>
      </c>
      <c r="AV101" s="3">
        <v>51</v>
      </c>
    </row>
    <row r="102" spans="1:48" ht="30" customHeight="1">
      <c r="A102" s="10" t="s">
        <v>84</v>
      </c>
      <c r="B102" s="10" t="s">
        <v>164</v>
      </c>
      <c r="C102" s="10" t="s">
        <v>89</v>
      </c>
      <c r="D102" s="50">
        <v>1080</v>
      </c>
      <c r="E102" s="51"/>
      <c r="F102" s="12"/>
      <c r="G102" s="10"/>
      <c r="H102" s="10"/>
      <c r="I102" s="10"/>
      <c r="J102" s="10"/>
      <c r="K102" s="12"/>
      <c r="L102" s="12"/>
      <c r="M102" s="9"/>
    </row>
    <row r="103" spans="1:48" ht="30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48" ht="30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48" ht="30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48" ht="30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48" ht="30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48" ht="30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48" ht="30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48" ht="30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48" ht="30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48" ht="30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4" ht="30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4" ht="30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4" ht="30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4" ht="30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4" ht="30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4" ht="30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4" ht="30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4" ht="30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4" ht="30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4" ht="30" customHeight="1">
      <c r="A122" s="9" t="s">
        <v>68</v>
      </c>
      <c r="B122" s="10"/>
      <c r="C122" s="10"/>
      <c r="D122" s="10"/>
      <c r="E122" s="10"/>
      <c r="F122" s="12"/>
      <c r="G122" s="10"/>
      <c r="H122" s="12"/>
      <c r="I122" s="10"/>
      <c r="J122" s="12"/>
      <c r="K122" s="10"/>
      <c r="L122" s="12"/>
      <c r="M122" s="10"/>
      <c r="N122" t="s">
        <v>69</v>
      </c>
    </row>
    <row r="123" spans="1:14" s="36" customFormat="1" ht="30" customHeight="1">
      <c r="A123" s="9" t="s">
        <v>187</v>
      </c>
      <c r="B123" s="39"/>
      <c r="C123" s="39"/>
      <c r="D123" s="39"/>
      <c r="E123" s="39"/>
      <c r="F123" s="26"/>
      <c r="G123" s="39"/>
      <c r="H123" s="26"/>
      <c r="I123" s="39"/>
      <c r="J123" s="26"/>
      <c r="K123" s="39"/>
      <c r="L123" s="26"/>
      <c r="M123" s="39"/>
    </row>
    <row r="124" spans="1:14" s="36" customFormat="1" ht="30" customHeight="1">
      <c r="A124" s="48" t="s">
        <v>212</v>
      </c>
      <c r="B124" s="48" t="s">
        <v>213</v>
      </c>
      <c r="C124" s="48" t="s">
        <v>169</v>
      </c>
      <c r="D124" s="55">
        <v>30</v>
      </c>
      <c r="E124" s="58"/>
      <c r="F124" s="26"/>
      <c r="G124" s="58"/>
      <c r="H124" s="26"/>
      <c r="I124" s="39"/>
      <c r="J124" s="26"/>
      <c r="K124" s="59"/>
      <c r="L124" s="26"/>
      <c r="M124" s="39"/>
    </row>
    <row r="125" spans="1:14" s="36" customFormat="1" ht="30" customHeight="1">
      <c r="A125" s="48" t="s">
        <v>214</v>
      </c>
      <c r="B125" s="48" t="s">
        <v>171</v>
      </c>
      <c r="C125" s="48" t="s">
        <v>169</v>
      </c>
      <c r="D125" s="55">
        <v>10</v>
      </c>
      <c r="E125" s="39"/>
      <c r="F125" s="26"/>
      <c r="G125" s="58"/>
      <c r="H125" s="26"/>
      <c r="I125" s="39"/>
      <c r="J125" s="26"/>
      <c r="K125" s="59"/>
      <c r="L125" s="26"/>
      <c r="M125" s="39"/>
    </row>
    <row r="126" spans="1:14" s="36" customFormat="1" ht="30" customHeight="1">
      <c r="A126" s="48" t="s">
        <v>215</v>
      </c>
      <c r="B126" s="48" t="s">
        <v>171</v>
      </c>
      <c r="C126" s="48" t="s">
        <v>169</v>
      </c>
      <c r="D126" s="55">
        <v>6</v>
      </c>
      <c r="E126" s="39"/>
      <c r="F126" s="26"/>
      <c r="G126" s="58"/>
      <c r="H126" s="26"/>
      <c r="I126" s="39"/>
      <c r="J126" s="26"/>
      <c r="K126" s="59"/>
      <c r="L126" s="26"/>
      <c r="M126" s="39"/>
    </row>
    <row r="127" spans="1:14" s="36" customFormat="1" ht="30" customHeight="1">
      <c r="A127" s="48"/>
      <c r="B127" s="39"/>
      <c r="C127" s="39"/>
      <c r="D127" s="39"/>
      <c r="E127" s="39"/>
      <c r="F127" s="26"/>
      <c r="G127" s="39"/>
      <c r="H127" s="26"/>
      <c r="I127" s="39"/>
      <c r="J127" s="26"/>
      <c r="K127" s="39"/>
      <c r="L127" s="26"/>
      <c r="M127" s="39"/>
    </row>
    <row r="128" spans="1:14" s="36" customFormat="1" ht="30" customHeight="1">
      <c r="A128" s="48"/>
      <c r="B128" s="39"/>
      <c r="C128" s="39"/>
      <c r="D128" s="39"/>
      <c r="E128" s="39"/>
      <c r="F128" s="26"/>
      <c r="G128" s="39"/>
      <c r="H128" s="26"/>
      <c r="I128" s="39"/>
      <c r="J128" s="26"/>
      <c r="K128" s="39"/>
      <c r="L128" s="26"/>
      <c r="M128" s="39"/>
    </row>
    <row r="129" spans="1:13" s="36" customFormat="1" ht="30" customHeight="1">
      <c r="A129" s="48"/>
      <c r="B129" s="39"/>
      <c r="C129" s="39"/>
      <c r="D129" s="39"/>
      <c r="E129" s="39"/>
      <c r="F129" s="26"/>
      <c r="G129" s="39"/>
      <c r="H129" s="26"/>
      <c r="I129" s="39"/>
      <c r="J129" s="26"/>
      <c r="K129" s="39"/>
      <c r="L129" s="26"/>
      <c r="M129" s="39"/>
    </row>
    <row r="130" spans="1:13" s="36" customFormat="1" ht="30" customHeight="1">
      <c r="A130" s="48"/>
      <c r="B130" s="39"/>
      <c r="C130" s="39"/>
      <c r="D130" s="39"/>
      <c r="E130" s="39"/>
      <c r="F130" s="26"/>
      <c r="G130" s="39"/>
      <c r="H130" s="26"/>
      <c r="I130" s="39"/>
      <c r="J130" s="26"/>
      <c r="K130" s="39"/>
      <c r="L130" s="26"/>
      <c r="M130" s="39"/>
    </row>
    <row r="131" spans="1:13" s="36" customFormat="1" ht="30" customHeight="1">
      <c r="A131" s="48"/>
      <c r="B131" s="39"/>
      <c r="C131" s="39"/>
      <c r="D131" s="39"/>
      <c r="E131" s="39"/>
      <c r="F131" s="26"/>
      <c r="G131" s="39"/>
      <c r="H131" s="26"/>
      <c r="I131" s="39"/>
      <c r="J131" s="26"/>
      <c r="K131" s="39"/>
      <c r="L131" s="26"/>
      <c r="M131" s="39"/>
    </row>
    <row r="132" spans="1:13" s="36" customFormat="1" ht="30" customHeight="1">
      <c r="A132" s="48"/>
      <c r="B132" s="39"/>
      <c r="C132" s="39"/>
      <c r="D132" s="39"/>
      <c r="E132" s="39"/>
      <c r="F132" s="26"/>
      <c r="G132" s="39"/>
      <c r="H132" s="26"/>
      <c r="I132" s="39"/>
      <c r="J132" s="26"/>
      <c r="K132" s="39"/>
      <c r="L132" s="26"/>
      <c r="M132" s="39"/>
    </row>
    <row r="133" spans="1:13" s="36" customFormat="1" ht="30" customHeight="1">
      <c r="A133" s="48"/>
      <c r="B133" s="39"/>
      <c r="C133" s="39"/>
      <c r="D133" s="39"/>
      <c r="E133" s="39"/>
      <c r="F133" s="26"/>
      <c r="G133" s="39"/>
      <c r="H133" s="26"/>
      <c r="I133" s="39"/>
      <c r="J133" s="26"/>
      <c r="K133" s="39"/>
      <c r="L133" s="26"/>
      <c r="M133" s="39"/>
    </row>
    <row r="134" spans="1:13" s="36" customFormat="1" ht="30" customHeight="1">
      <c r="A134" s="48"/>
      <c r="B134" s="39"/>
      <c r="C134" s="39"/>
      <c r="D134" s="39"/>
      <c r="E134" s="39"/>
      <c r="F134" s="26"/>
      <c r="G134" s="39"/>
      <c r="H134" s="26"/>
      <c r="I134" s="39"/>
      <c r="J134" s="26"/>
      <c r="K134" s="39"/>
      <c r="L134" s="26"/>
      <c r="M134" s="39"/>
    </row>
    <row r="135" spans="1:13" s="36" customFormat="1" ht="30" customHeight="1">
      <c r="A135" s="48"/>
      <c r="B135" s="39"/>
      <c r="C135" s="39"/>
      <c r="D135" s="39"/>
      <c r="E135" s="39"/>
      <c r="F135" s="26"/>
      <c r="G135" s="39"/>
      <c r="H135" s="26"/>
      <c r="I135" s="39"/>
      <c r="J135" s="26"/>
      <c r="K135" s="39"/>
      <c r="L135" s="26"/>
      <c r="M135" s="39"/>
    </row>
    <row r="136" spans="1:13" s="36" customFormat="1" ht="30" customHeight="1">
      <c r="A136" s="48"/>
      <c r="B136" s="39"/>
      <c r="C136" s="39"/>
      <c r="D136" s="39"/>
      <c r="E136" s="39"/>
      <c r="F136" s="26"/>
      <c r="G136" s="39"/>
      <c r="H136" s="26"/>
      <c r="I136" s="39"/>
      <c r="J136" s="26"/>
      <c r="K136" s="39"/>
      <c r="L136" s="26"/>
      <c r="M136" s="39"/>
    </row>
    <row r="137" spans="1:13" s="36" customFormat="1" ht="30" customHeight="1">
      <c r="A137" s="48"/>
      <c r="B137" s="39"/>
      <c r="C137" s="39"/>
      <c r="D137" s="39"/>
      <c r="E137" s="39"/>
      <c r="F137" s="26"/>
      <c r="G137" s="39"/>
      <c r="H137" s="26"/>
      <c r="I137" s="39"/>
      <c r="J137" s="26"/>
      <c r="K137" s="39"/>
      <c r="L137" s="26"/>
      <c r="M137" s="39"/>
    </row>
    <row r="138" spans="1:13" s="36" customFormat="1" ht="30" customHeight="1">
      <c r="A138" s="48"/>
      <c r="B138" s="39"/>
      <c r="C138" s="39"/>
      <c r="D138" s="39"/>
      <c r="E138" s="39"/>
      <c r="F138" s="26"/>
      <c r="G138" s="39"/>
      <c r="H138" s="26"/>
      <c r="I138" s="39"/>
      <c r="J138" s="26"/>
      <c r="K138" s="39"/>
      <c r="L138" s="26"/>
      <c r="M138" s="39"/>
    </row>
    <row r="139" spans="1:13" s="36" customFormat="1" ht="30" customHeight="1">
      <c r="A139" s="48"/>
      <c r="B139" s="39"/>
      <c r="C139" s="39"/>
      <c r="D139" s="39"/>
      <c r="E139" s="39"/>
      <c r="F139" s="26"/>
      <c r="G139" s="39"/>
      <c r="H139" s="26"/>
      <c r="I139" s="39"/>
      <c r="J139" s="26"/>
      <c r="K139" s="39"/>
      <c r="L139" s="26"/>
      <c r="M139" s="39"/>
    </row>
    <row r="140" spans="1:13" s="36" customFormat="1" ht="30" customHeight="1">
      <c r="A140" s="48"/>
      <c r="B140" s="39"/>
      <c r="C140" s="39"/>
      <c r="D140" s="39"/>
      <c r="E140" s="39"/>
      <c r="F140" s="26"/>
      <c r="G140" s="39"/>
      <c r="H140" s="26"/>
      <c r="I140" s="39"/>
      <c r="J140" s="26"/>
      <c r="K140" s="39"/>
      <c r="L140" s="26"/>
      <c r="M140" s="39"/>
    </row>
    <row r="141" spans="1:13" s="36" customFormat="1" ht="30" customHeight="1">
      <c r="A141" s="48"/>
      <c r="B141" s="39"/>
      <c r="C141" s="39"/>
      <c r="D141" s="39"/>
      <c r="E141" s="39"/>
      <c r="F141" s="26"/>
      <c r="G141" s="39"/>
      <c r="H141" s="26"/>
      <c r="I141" s="39"/>
      <c r="J141" s="26"/>
      <c r="K141" s="39"/>
      <c r="L141" s="26"/>
      <c r="M141" s="39"/>
    </row>
    <row r="142" spans="1:13" s="36" customFormat="1" ht="30" customHeight="1">
      <c r="A142" s="48"/>
      <c r="B142" s="39"/>
      <c r="C142" s="39"/>
      <c r="D142" s="39"/>
      <c r="E142" s="39"/>
      <c r="F142" s="26"/>
      <c r="G142" s="39"/>
      <c r="H142" s="26"/>
      <c r="I142" s="39"/>
      <c r="J142" s="26"/>
      <c r="K142" s="39"/>
      <c r="L142" s="26"/>
      <c r="M142" s="39"/>
    </row>
    <row r="143" spans="1:13" s="36" customFormat="1" ht="30" customHeight="1">
      <c r="A143" s="48"/>
      <c r="B143" s="39"/>
      <c r="C143" s="39"/>
      <c r="D143" s="39"/>
      <c r="E143" s="39"/>
      <c r="F143" s="26"/>
      <c r="G143" s="39"/>
      <c r="H143" s="26"/>
      <c r="I143" s="39"/>
      <c r="J143" s="26"/>
      <c r="K143" s="39"/>
      <c r="L143" s="26"/>
      <c r="M143" s="39"/>
    </row>
    <row r="144" spans="1:13" s="36" customFormat="1" ht="30" customHeight="1">
      <c r="A144" s="48"/>
      <c r="B144" s="39"/>
      <c r="C144" s="39"/>
      <c r="D144" s="39"/>
      <c r="E144" s="39"/>
      <c r="F144" s="26"/>
      <c r="G144" s="39"/>
      <c r="H144" s="26"/>
      <c r="I144" s="39"/>
      <c r="J144" s="26"/>
      <c r="K144" s="39"/>
      <c r="L144" s="26"/>
      <c r="M144" s="39"/>
    </row>
    <row r="145" spans="1:48" s="36" customFormat="1" ht="30" customHeight="1">
      <c r="A145" s="48"/>
      <c r="B145" s="39"/>
      <c r="C145" s="39"/>
      <c r="D145" s="39"/>
      <c r="E145" s="39"/>
      <c r="F145" s="26"/>
      <c r="G145" s="39"/>
      <c r="H145" s="26"/>
      <c r="I145" s="39"/>
      <c r="J145" s="26"/>
      <c r="K145" s="39"/>
      <c r="L145" s="26"/>
      <c r="M145" s="39"/>
    </row>
    <row r="146" spans="1:48" s="36" customFormat="1" ht="30" customHeight="1">
      <c r="A146" s="9" t="s">
        <v>68</v>
      </c>
      <c r="B146" s="39"/>
      <c r="C146" s="39"/>
      <c r="D146" s="39"/>
      <c r="E146" s="39"/>
      <c r="F146" s="26"/>
      <c r="G146" s="39"/>
      <c r="H146" s="26"/>
      <c r="I146" s="39"/>
      <c r="J146" s="26"/>
      <c r="K146" s="39"/>
      <c r="L146" s="26"/>
      <c r="M146" s="39"/>
    </row>
    <row r="147" spans="1:48" s="44" customFormat="1" ht="30" customHeight="1">
      <c r="A147" s="83" t="s">
        <v>188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46"/>
      <c r="O147" s="46"/>
      <c r="P147" s="46"/>
      <c r="Q147" s="63" t="s">
        <v>92</v>
      </c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</row>
    <row r="148" spans="1:48" s="44" customFormat="1" ht="30" customHeight="1">
      <c r="A148" s="65" t="s">
        <v>216</v>
      </c>
      <c r="B148" s="65" t="s">
        <v>217</v>
      </c>
      <c r="C148" s="65" t="s">
        <v>218</v>
      </c>
      <c r="D148" s="62">
        <v>1</v>
      </c>
      <c r="E148" s="71"/>
      <c r="F148" s="71"/>
      <c r="G148" s="71"/>
      <c r="H148" s="71"/>
      <c r="I148" s="71"/>
      <c r="J148" s="71"/>
      <c r="K148" s="71"/>
      <c r="L148" s="71"/>
      <c r="M148" s="81" t="s">
        <v>180</v>
      </c>
      <c r="N148" s="63" t="s">
        <v>94</v>
      </c>
      <c r="O148" s="63" t="s">
        <v>50</v>
      </c>
      <c r="P148" s="63" t="s">
        <v>50</v>
      </c>
      <c r="Q148" s="63" t="s">
        <v>50</v>
      </c>
      <c r="R148" s="63" t="s">
        <v>55</v>
      </c>
      <c r="S148" s="63" t="s">
        <v>55</v>
      </c>
      <c r="T148" s="63" t="s">
        <v>56</v>
      </c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63" t="s">
        <v>93</v>
      </c>
      <c r="AS148" s="63" t="s">
        <v>50</v>
      </c>
      <c r="AT148" s="46"/>
      <c r="AU148" s="63" t="s">
        <v>95</v>
      </c>
      <c r="AV148" s="46">
        <v>63</v>
      </c>
    </row>
    <row r="149" spans="1:48" s="44" customFormat="1" ht="30" customHeight="1">
      <c r="A149" s="45" t="s">
        <v>219</v>
      </c>
      <c r="B149" s="45" t="s">
        <v>220</v>
      </c>
      <c r="C149" s="45" t="s">
        <v>218</v>
      </c>
      <c r="D149" s="64">
        <v>1</v>
      </c>
      <c r="E149" s="72"/>
      <c r="F149" s="71"/>
      <c r="G149" s="72"/>
      <c r="H149" s="72"/>
      <c r="I149" s="72"/>
      <c r="J149" s="72"/>
      <c r="K149" s="71"/>
      <c r="L149" s="71"/>
      <c r="M149" s="81" t="s">
        <v>180</v>
      </c>
      <c r="N149" s="63"/>
      <c r="O149" s="63"/>
      <c r="P149" s="63"/>
      <c r="Q149" s="63"/>
      <c r="R149" s="63"/>
      <c r="S149" s="63"/>
      <c r="T149" s="63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63"/>
      <c r="AS149" s="63"/>
      <c r="AT149" s="46"/>
      <c r="AU149" s="63"/>
      <c r="AV149" s="46"/>
    </row>
    <row r="150" spans="1:48" s="44" customFormat="1" ht="30" customHeight="1">
      <c r="A150" s="62"/>
      <c r="B150" s="62"/>
      <c r="C150" s="62"/>
      <c r="D150" s="62"/>
      <c r="E150" s="71"/>
      <c r="F150" s="71"/>
      <c r="G150" s="71"/>
      <c r="H150" s="71"/>
      <c r="I150" s="71"/>
      <c r="J150" s="71"/>
      <c r="K150" s="71"/>
      <c r="L150" s="71"/>
      <c r="M150" s="81"/>
    </row>
    <row r="151" spans="1:48" s="44" customFormat="1" ht="30" customHeight="1">
      <c r="A151" s="62"/>
      <c r="B151" s="62"/>
      <c r="C151" s="62"/>
      <c r="D151" s="62"/>
      <c r="E151" s="71"/>
      <c r="F151" s="71"/>
      <c r="G151" s="71"/>
      <c r="H151" s="71"/>
      <c r="I151" s="71"/>
      <c r="J151" s="71"/>
      <c r="K151" s="71"/>
      <c r="L151" s="71"/>
      <c r="M151" s="81"/>
    </row>
    <row r="152" spans="1:48" s="44" customFormat="1" ht="30" customHeight="1">
      <c r="A152" s="62"/>
      <c r="B152" s="62"/>
      <c r="C152" s="62"/>
      <c r="D152" s="62"/>
      <c r="E152" s="71"/>
      <c r="F152" s="71"/>
      <c r="G152" s="71"/>
      <c r="H152" s="71"/>
      <c r="I152" s="71"/>
      <c r="J152" s="71"/>
      <c r="K152" s="71"/>
      <c r="L152" s="71"/>
      <c r="M152" s="81"/>
    </row>
    <row r="153" spans="1:48" s="44" customFormat="1" ht="30" customHeight="1">
      <c r="A153" s="65"/>
      <c r="B153" s="65"/>
      <c r="C153" s="65"/>
      <c r="D153" s="62"/>
      <c r="E153" s="71"/>
      <c r="F153" s="71"/>
      <c r="G153" s="71"/>
      <c r="H153" s="71"/>
      <c r="I153" s="71"/>
      <c r="J153" s="71"/>
      <c r="K153" s="71"/>
      <c r="L153" s="71"/>
      <c r="M153" s="81"/>
      <c r="N153" s="63" t="s">
        <v>97</v>
      </c>
      <c r="O153" s="63" t="s">
        <v>50</v>
      </c>
      <c r="P153" s="63" t="s">
        <v>50</v>
      </c>
      <c r="Q153" s="63" t="s">
        <v>96</v>
      </c>
      <c r="R153" s="63" t="s">
        <v>55</v>
      </c>
      <c r="S153" s="63" t="s">
        <v>55</v>
      </c>
      <c r="T153" s="63" t="s">
        <v>56</v>
      </c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63" t="s">
        <v>50</v>
      </c>
      <c r="AS153" s="63" t="s">
        <v>50</v>
      </c>
      <c r="AT153" s="46"/>
      <c r="AU153" s="63" t="s">
        <v>98</v>
      </c>
      <c r="AV153" s="46">
        <v>64</v>
      </c>
    </row>
    <row r="154" spans="1:48" s="30" customFormat="1" ht="30" customHeight="1">
      <c r="A154" s="43"/>
      <c r="B154" s="43"/>
      <c r="C154" s="43"/>
      <c r="D154" s="29"/>
      <c r="E154" s="53"/>
      <c r="F154" s="52"/>
      <c r="G154" s="53"/>
      <c r="H154" s="53"/>
      <c r="I154" s="53"/>
      <c r="J154" s="53"/>
      <c r="K154" s="52"/>
      <c r="L154" s="52"/>
      <c r="M154" s="43"/>
      <c r="N154" s="32"/>
      <c r="O154" s="32"/>
      <c r="P154" s="32"/>
      <c r="Q154" s="32"/>
      <c r="R154" s="32"/>
      <c r="S154" s="32"/>
      <c r="T154" s="32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2"/>
      <c r="AS154" s="32"/>
      <c r="AT154" s="31"/>
      <c r="AU154" s="32"/>
      <c r="AV154" s="31"/>
    </row>
    <row r="155" spans="1:48" ht="30" customHeight="1">
      <c r="A155" s="47"/>
      <c r="B155" s="47"/>
      <c r="C155" s="28"/>
      <c r="D155" s="47"/>
      <c r="E155" s="52"/>
      <c r="F155" s="52"/>
      <c r="G155" s="52"/>
      <c r="H155" s="52"/>
      <c r="I155" s="52"/>
      <c r="J155" s="52"/>
      <c r="K155" s="52"/>
      <c r="L155" s="52"/>
      <c r="M155" s="47"/>
    </row>
    <row r="156" spans="1:48" ht="30" customHeight="1">
      <c r="A156" s="47"/>
      <c r="B156" s="47"/>
      <c r="C156" s="28"/>
      <c r="D156" s="47"/>
      <c r="E156" s="52"/>
      <c r="F156" s="52"/>
      <c r="G156" s="52"/>
      <c r="H156" s="52"/>
      <c r="I156" s="52"/>
      <c r="J156" s="52"/>
      <c r="K156" s="52"/>
      <c r="L156" s="52"/>
      <c r="M156" s="47"/>
    </row>
    <row r="157" spans="1:48" ht="30" customHeight="1">
      <c r="A157" s="47"/>
      <c r="B157" s="47"/>
      <c r="C157" s="28"/>
      <c r="D157" s="47"/>
      <c r="E157" s="52"/>
      <c r="F157" s="52"/>
      <c r="G157" s="52"/>
      <c r="H157" s="52"/>
      <c r="I157" s="52"/>
      <c r="J157" s="52"/>
      <c r="K157" s="52"/>
      <c r="L157" s="52"/>
      <c r="M157" s="47"/>
    </row>
    <row r="158" spans="1:48" ht="30" customHeight="1">
      <c r="A158" s="28"/>
      <c r="B158" s="28"/>
      <c r="C158" s="28"/>
      <c r="D158" s="47"/>
      <c r="E158" s="52"/>
      <c r="F158" s="52"/>
      <c r="G158" s="52"/>
      <c r="H158" s="52"/>
      <c r="I158" s="52"/>
      <c r="J158" s="52"/>
      <c r="K158" s="52"/>
      <c r="L158" s="52"/>
      <c r="M158" s="28"/>
      <c r="N158" s="2" t="s">
        <v>99</v>
      </c>
      <c r="O158" s="2" t="s">
        <v>50</v>
      </c>
      <c r="P158" s="2" t="s">
        <v>50</v>
      </c>
      <c r="Q158" s="2" t="s">
        <v>96</v>
      </c>
      <c r="R158" s="2" t="s">
        <v>55</v>
      </c>
      <c r="S158" s="2" t="s">
        <v>55</v>
      </c>
      <c r="T158" s="2" t="s">
        <v>56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2" t="s">
        <v>50</v>
      </c>
      <c r="AS158" s="2" t="s">
        <v>50</v>
      </c>
      <c r="AT158" s="3"/>
      <c r="AU158" s="2" t="s">
        <v>100</v>
      </c>
      <c r="AV158" s="3">
        <v>65</v>
      </c>
    </row>
    <row r="159" spans="1:48" s="30" customFormat="1" ht="30" customHeight="1">
      <c r="A159" s="43"/>
      <c r="B159" s="43"/>
      <c r="C159" s="43"/>
      <c r="D159" s="29"/>
      <c r="E159" s="53"/>
      <c r="F159" s="52"/>
      <c r="G159" s="53"/>
      <c r="H159" s="53"/>
      <c r="I159" s="53"/>
      <c r="J159" s="53"/>
      <c r="K159" s="52"/>
      <c r="L159" s="52"/>
      <c r="M159" s="43"/>
      <c r="N159" s="32"/>
      <c r="O159" s="32"/>
      <c r="P159" s="32"/>
      <c r="Q159" s="32"/>
      <c r="R159" s="32"/>
      <c r="S159" s="32"/>
      <c r="T159" s="32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2"/>
      <c r="AS159" s="32"/>
      <c r="AT159" s="31"/>
      <c r="AU159" s="32"/>
      <c r="AV159" s="31"/>
    </row>
    <row r="160" spans="1:48" ht="30" customHeight="1">
      <c r="A160" s="47"/>
      <c r="B160" s="47"/>
      <c r="C160" s="28"/>
      <c r="D160" s="47"/>
      <c r="E160" s="52"/>
      <c r="F160" s="52"/>
      <c r="G160" s="52"/>
      <c r="H160" s="52"/>
      <c r="I160" s="52"/>
      <c r="J160" s="52"/>
      <c r="K160" s="52"/>
      <c r="L160" s="52"/>
      <c r="M160" s="47"/>
    </row>
    <row r="161" spans="1:48" ht="30" customHeight="1">
      <c r="A161" s="47"/>
      <c r="B161" s="47"/>
      <c r="C161" s="28"/>
      <c r="D161" s="47"/>
      <c r="E161" s="52"/>
      <c r="F161" s="52"/>
      <c r="G161" s="52"/>
      <c r="H161" s="52"/>
      <c r="I161" s="52"/>
      <c r="J161" s="52"/>
      <c r="K161" s="52"/>
      <c r="L161" s="52"/>
      <c r="M161" s="47"/>
    </row>
    <row r="162" spans="1:48" ht="30" customHeight="1">
      <c r="A162" s="47"/>
      <c r="B162" s="47"/>
      <c r="C162" s="28"/>
      <c r="D162" s="47"/>
      <c r="E162" s="52"/>
      <c r="F162" s="52"/>
      <c r="G162" s="52"/>
      <c r="H162" s="52"/>
      <c r="I162" s="52"/>
      <c r="J162" s="52"/>
      <c r="K162" s="52"/>
      <c r="L162" s="52"/>
      <c r="M162" s="47"/>
    </row>
    <row r="163" spans="1:48" ht="30" customHeight="1">
      <c r="A163" s="28"/>
      <c r="B163" s="28"/>
      <c r="C163" s="28"/>
      <c r="D163" s="47"/>
      <c r="E163" s="52"/>
      <c r="F163" s="52"/>
      <c r="G163" s="52"/>
      <c r="H163" s="52"/>
      <c r="I163" s="52"/>
      <c r="J163" s="52"/>
      <c r="K163" s="52"/>
      <c r="L163" s="52"/>
      <c r="M163" s="28"/>
      <c r="N163" s="2" t="s">
        <v>101</v>
      </c>
      <c r="O163" s="2" t="s">
        <v>50</v>
      </c>
      <c r="P163" s="2" t="s">
        <v>50</v>
      </c>
      <c r="Q163" s="2" t="s">
        <v>96</v>
      </c>
      <c r="R163" s="2" t="s">
        <v>55</v>
      </c>
      <c r="S163" s="2" t="s">
        <v>55</v>
      </c>
      <c r="T163" s="2" t="s">
        <v>56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2" t="s">
        <v>50</v>
      </c>
      <c r="AS163" s="2" t="s">
        <v>50</v>
      </c>
      <c r="AT163" s="3"/>
      <c r="AU163" s="2" t="s">
        <v>102</v>
      </c>
      <c r="AV163" s="3">
        <v>79</v>
      </c>
    </row>
    <row r="164" spans="1:48" s="30" customFormat="1" ht="30" customHeight="1">
      <c r="A164" s="43"/>
      <c r="B164" s="43"/>
      <c r="C164" s="43"/>
      <c r="D164" s="29"/>
      <c r="E164" s="53"/>
      <c r="F164" s="52"/>
      <c r="G164" s="53"/>
      <c r="H164" s="53"/>
      <c r="I164" s="53"/>
      <c r="J164" s="53"/>
      <c r="K164" s="52"/>
      <c r="L164" s="52"/>
      <c r="M164" s="43"/>
      <c r="N164" s="32"/>
      <c r="O164" s="32"/>
      <c r="P164" s="32"/>
      <c r="Q164" s="32"/>
      <c r="R164" s="32"/>
      <c r="S164" s="32"/>
      <c r="T164" s="32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2"/>
      <c r="AS164" s="32"/>
      <c r="AT164" s="31"/>
      <c r="AU164" s="32"/>
      <c r="AV164" s="31"/>
    </row>
    <row r="165" spans="1:48" ht="30" customHeight="1">
      <c r="A165" s="47"/>
      <c r="B165" s="47"/>
      <c r="C165" s="28"/>
      <c r="D165" s="47"/>
      <c r="E165" s="52"/>
      <c r="F165" s="52"/>
      <c r="G165" s="52"/>
      <c r="H165" s="52"/>
      <c r="I165" s="52"/>
      <c r="J165" s="52"/>
      <c r="K165" s="52"/>
      <c r="L165" s="52"/>
      <c r="M165" s="47"/>
    </row>
    <row r="166" spans="1:48" ht="30" customHeight="1">
      <c r="A166" s="47"/>
      <c r="B166" s="47"/>
      <c r="C166" s="28"/>
      <c r="D166" s="47"/>
      <c r="E166" s="52"/>
      <c r="F166" s="52"/>
      <c r="G166" s="52"/>
      <c r="H166" s="52"/>
      <c r="I166" s="52"/>
      <c r="J166" s="52"/>
      <c r="K166" s="52"/>
      <c r="L166" s="52"/>
      <c r="M166" s="47"/>
    </row>
    <row r="167" spans="1:48" ht="30" customHeight="1">
      <c r="A167" s="47"/>
      <c r="B167" s="47"/>
      <c r="C167" s="28"/>
      <c r="D167" s="47"/>
      <c r="E167" s="52"/>
      <c r="F167" s="52"/>
      <c r="G167" s="52"/>
      <c r="H167" s="52"/>
      <c r="I167" s="52"/>
      <c r="J167" s="52"/>
      <c r="K167" s="52"/>
      <c r="L167" s="52"/>
      <c r="M167" s="47"/>
    </row>
    <row r="168" spans="1:48" ht="30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48" ht="30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48" s="44" customFormat="1" ht="30" customHeight="1">
      <c r="A170" s="65" t="s">
        <v>68</v>
      </c>
      <c r="B170" s="62"/>
      <c r="C170" s="62"/>
      <c r="D170" s="62"/>
      <c r="E170" s="62"/>
      <c r="F170" s="71"/>
      <c r="G170" s="62"/>
      <c r="H170" s="71"/>
      <c r="I170" s="62"/>
      <c r="J170" s="71"/>
      <c r="K170" s="62"/>
      <c r="L170" s="71"/>
      <c r="M170" s="62"/>
      <c r="N170" s="44" t="s">
        <v>69</v>
      </c>
    </row>
    <row r="171" spans="1:48" s="44" customFormat="1" ht="30" customHeight="1">
      <c r="A171" s="87" t="s">
        <v>194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46"/>
      <c r="O171" s="46"/>
      <c r="P171" s="46"/>
      <c r="Q171" s="85" t="s">
        <v>92</v>
      </c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</row>
    <row r="172" spans="1:48" s="44" customFormat="1" ht="30" customHeight="1">
      <c r="A172" s="87" t="s">
        <v>195</v>
      </c>
      <c r="B172" s="87" t="s">
        <v>196</v>
      </c>
      <c r="C172" s="87" t="s">
        <v>218</v>
      </c>
      <c r="D172" s="86">
        <v>1</v>
      </c>
      <c r="E172" s="71"/>
      <c r="F172" s="71"/>
      <c r="G172" s="71"/>
      <c r="H172" s="71"/>
      <c r="I172" s="71"/>
      <c r="J172" s="71"/>
      <c r="K172" s="71"/>
      <c r="L172" s="71"/>
      <c r="M172" s="87" t="s">
        <v>180</v>
      </c>
      <c r="N172" s="85" t="s">
        <v>94</v>
      </c>
      <c r="O172" s="85" t="s">
        <v>50</v>
      </c>
      <c r="P172" s="85" t="s">
        <v>50</v>
      </c>
      <c r="Q172" s="85" t="s">
        <v>50</v>
      </c>
      <c r="R172" s="85" t="s">
        <v>55</v>
      </c>
      <c r="S172" s="85" t="s">
        <v>55</v>
      </c>
      <c r="T172" s="85" t="s">
        <v>56</v>
      </c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85" t="s">
        <v>93</v>
      </c>
      <c r="AS172" s="85" t="s">
        <v>50</v>
      </c>
      <c r="AT172" s="46"/>
      <c r="AU172" s="85" t="s">
        <v>95</v>
      </c>
      <c r="AV172" s="46">
        <v>63</v>
      </c>
    </row>
    <row r="173" spans="1:48" s="44" customFormat="1" ht="30" customHeight="1">
      <c r="A173" s="45"/>
      <c r="B173" s="45"/>
      <c r="C173" s="45"/>
      <c r="D173" s="64"/>
      <c r="E173" s="72"/>
      <c r="F173" s="71"/>
      <c r="G173" s="72"/>
      <c r="H173" s="72"/>
      <c r="I173" s="72"/>
      <c r="J173" s="72"/>
      <c r="K173" s="71"/>
      <c r="L173" s="71"/>
      <c r="M173" s="87"/>
      <c r="N173" s="85"/>
      <c r="O173" s="85"/>
      <c r="P173" s="85"/>
      <c r="Q173" s="85"/>
      <c r="R173" s="85"/>
      <c r="S173" s="85"/>
      <c r="T173" s="85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85"/>
      <c r="AS173" s="85"/>
      <c r="AT173" s="46"/>
      <c r="AU173" s="85"/>
      <c r="AV173" s="46"/>
    </row>
    <row r="174" spans="1:48" s="44" customFormat="1" ht="30" customHeight="1">
      <c r="A174" s="86"/>
      <c r="B174" s="86"/>
      <c r="C174" s="86"/>
      <c r="D174" s="86"/>
      <c r="E174" s="71"/>
      <c r="F174" s="71"/>
      <c r="G174" s="71"/>
      <c r="H174" s="71"/>
      <c r="I174" s="71"/>
      <c r="J174" s="71"/>
      <c r="K174" s="71"/>
      <c r="L174" s="71"/>
      <c r="M174" s="87"/>
    </row>
    <row r="175" spans="1:48" s="44" customFormat="1" ht="30" customHeight="1">
      <c r="A175" s="86"/>
      <c r="B175" s="86"/>
      <c r="C175" s="86"/>
      <c r="D175" s="86"/>
      <c r="E175" s="71"/>
      <c r="F175" s="71"/>
      <c r="G175" s="71"/>
      <c r="H175" s="71"/>
      <c r="I175" s="71"/>
      <c r="J175" s="71"/>
      <c r="K175" s="71"/>
      <c r="L175" s="71"/>
      <c r="M175" s="87"/>
    </row>
    <row r="176" spans="1:48" s="44" customFormat="1" ht="30" customHeight="1">
      <c r="A176" s="86"/>
      <c r="B176" s="86"/>
      <c r="C176" s="86"/>
      <c r="D176" s="86"/>
      <c r="E176" s="71"/>
      <c r="F176" s="71"/>
      <c r="G176" s="71"/>
      <c r="H176" s="71"/>
      <c r="I176" s="71"/>
      <c r="J176" s="71"/>
      <c r="K176" s="71"/>
      <c r="L176" s="71"/>
      <c r="M176" s="87"/>
    </row>
    <row r="177" spans="1:48" s="44" customFormat="1" ht="30" customHeight="1">
      <c r="A177" s="87"/>
      <c r="B177" s="87"/>
      <c r="C177" s="87"/>
      <c r="D177" s="86"/>
      <c r="E177" s="71"/>
      <c r="F177" s="71"/>
      <c r="G177" s="71"/>
      <c r="H177" s="71"/>
      <c r="I177" s="71"/>
      <c r="J177" s="71"/>
      <c r="K177" s="71"/>
      <c r="L177" s="71"/>
      <c r="M177" s="87"/>
      <c r="N177" s="85" t="s">
        <v>97</v>
      </c>
      <c r="O177" s="85" t="s">
        <v>50</v>
      </c>
      <c r="P177" s="85" t="s">
        <v>50</v>
      </c>
      <c r="Q177" s="85" t="s">
        <v>96</v>
      </c>
      <c r="R177" s="85" t="s">
        <v>55</v>
      </c>
      <c r="S177" s="85" t="s">
        <v>55</v>
      </c>
      <c r="T177" s="85" t="s">
        <v>56</v>
      </c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85" t="s">
        <v>50</v>
      </c>
      <c r="AS177" s="85" t="s">
        <v>50</v>
      </c>
      <c r="AT177" s="46"/>
      <c r="AU177" s="85" t="s">
        <v>98</v>
      </c>
      <c r="AV177" s="46">
        <v>64</v>
      </c>
    </row>
    <row r="178" spans="1:48" s="74" customFormat="1" ht="30" customHeight="1">
      <c r="A178" s="43"/>
      <c r="B178" s="43"/>
      <c r="C178" s="43"/>
      <c r="D178" s="29"/>
      <c r="E178" s="53"/>
      <c r="F178" s="52"/>
      <c r="G178" s="53"/>
      <c r="H178" s="53"/>
      <c r="I178" s="53"/>
      <c r="J178" s="53"/>
      <c r="K178" s="52"/>
      <c r="L178" s="52"/>
      <c r="M178" s="43"/>
      <c r="N178" s="32"/>
      <c r="O178" s="32"/>
      <c r="P178" s="32"/>
      <c r="Q178" s="32"/>
      <c r="R178" s="32"/>
      <c r="S178" s="32"/>
      <c r="T178" s="32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2"/>
      <c r="AS178" s="32"/>
      <c r="AT178" s="31"/>
      <c r="AU178" s="32"/>
      <c r="AV178" s="31"/>
    </row>
    <row r="179" spans="1:48" s="74" customFormat="1" ht="30" customHeight="1">
      <c r="A179" s="47"/>
      <c r="B179" s="47"/>
      <c r="C179" s="28"/>
      <c r="D179" s="47"/>
      <c r="E179" s="52"/>
      <c r="F179" s="52"/>
      <c r="G179" s="52"/>
      <c r="H179" s="52"/>
      <c r="I179" s="52"/>
      <c r="J179" s="52"/>
      <c r="K179" s="52"/>
      <c r="L179" s="52"/>
      <c r="M179" s="47"/>
    </row>
    <row r="180" spans="1:48" s="74" customFormat="1" ht="30" customHeight="1">
      <c r="A180" s="47"/>
      <c r="B180" s="47"/>
      <c r="C180" s="28"/>
      <c r="D180" s="47"/>
      <c r="E180" s="52"/>
      <c r="F180" s="52"/>
      <c r="G180" s="52"/>
      <c r="H180" s="52"/>
      <c r="I180" s="52"/>
      <c r="J180" s="52"/>
      <c r="K180" s="52"/>
      <c r="L180" s="52"/>
      <c r="M180" s="47"/>
    </row>
    <row r="181" spans="1:48" s="74" customFormat="1" ht="30" customHeight="1">
      <c r="A181" s="47"/>
      <c r="B181" s="47"/>
      <c r="C181" s="28"/>
      <c r="D181" s="47"/>
      <c r="E181" s="52"/>
      <c r="F181" s="52"/>
      <c r="G181" s="52"/>
      <c r="H181" s="52"/>
      <c r="I181" s="52"/>
      <c r="J181" s="52"/>
      <c r="K181" s="52"/>
      <c r="L181" s="52"/>
      <c r="M181" s="47"/>
    </row>
    <row r="182" spans="1:48" s="74" customFormat="1" ht="30" customHeight="1">
      <c r="A182" s="28"/>
      <c r="B182" s="28"/>
      <c r="C182" s="28"/>
      <c r="D182" s="47"/>
      <c r="E182" s="52"/>
      <c r="F182" s="52"/>
      <c r="G182" s="52"/>
      <c r="H182" s="52"/>
      <c r="I182" s="52"/>
      <c r="J182" s="52"/>
      <c r="K182" s="52"/>
      <c r="L182" s="52"/>
      <c r="M182" s="28"/>
      <c r="N182" s="32" t="s">
        <v>99</v>
      </c>
      <c r="O182" s="32" t="s">
        <v>50</v>
      </c>
      <c r="P182" s="32" t="s">
        <v>50</v>
      </c>
      <c r="Q182" s="32" t="s">
        <v>96</v>
      </c>
      <c r="R182" s="32" t="s">
        <v>55</v>
      </c>
      <c r="S182" s="32" t="s">
        <v>55</v>
      </c>
      <c r="T182" s="32" t="s">
        <v>56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2" t="s">
        <v>50</v>
      </c>
      <c r="AS182" s="32" t="s">
        <v>50</v>
      </c>
      <c r="AT182" s="31"/>
      <c r="AU182" s="32" t="s">
        <v>100</v>
      </c>
      <c r="AV182" s="31">
        <v>65</v>
      </c>
    </row>
    <row r="183" spans="1:48" s="74" customFormat="1" ht="30" customHeight="1">
      <c r="A183" s="43"/>
      <c r="B183" s="43"/>
      <c r="C183" s="43"/>
      <c r="D183" s="29"/>
      <c r="E183" s="53"/>
      <c r="F183" s="52"/>
      <c r="G183" s="53"/>
      <c r="H183" s="53"/>
      <c r="I183" s="53"/>
      <c r="J183" s="53"/>
      <c r="K183" s="52"/>
      <c r="L183" s="52"/>
      <c r="M183" s="43"/>
      <c r="N183" s="32"/>
      <c r="O183" s="32"/>
      <c r="P183" s="32"/>
      <c r="Q183" s="32"/>
      <c r="R183" s="32"/>
      <c r="S183" s="32"/>
      <c r="T183" s="32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2"/>
      <c r="AS183" s="32"/>
      <c r="AT183" s="31"/>
      <c r="AU183" s="32"/>
      <c r="AV183" s="31"/>
    </row>
    <row r="184" spans="1:48" s="74" customFormat="1" ht="30" customHeight="1">
      <c r="A184" s="47"/>
      <c r="B184" s="47"/>
      <c r="C184" s="28"/>
      <c r="D184" s="47"/>
      <c r="E184" s="52"/>
      <c r="F184" s="52"/>
      <c r="G184" s="52"/>
      <c r="H184" s="52"/>
      <c r="I184" s="52"/>
      <c r="J184" s="52"/>
      <c r="K184" s="52"/>
      <c r="L184" s="52"/>
      <c r="M184" s="47"/>
    </row>
    <row r="185" spans="1:48" s="74" customFormat="1" ht="30" customHeight="1">
      <c r="A185" s="47"/>
      <c r="B185" s="47"/>
      <c r="C185" s="28"/>
      <c r="D185" s="47"/>
      <c r="E185" s="52"/>
      <c r="F185" s="52"/>
      <c r="G185" s="52"/>
      <c r="H185" s="52"/>
      <c r="I185" s="52"/>
      <c r="J185" s="52"/>
      <c r="K185" s="52"/>
      <c r="L185" s="52"/>
      <c r="M185" s="47"/>
    </row>
    <row r="186" spans="1:48" s="74" customFormat="1" ht="30" customHeight="1">
      <c r="A186" s="47"/>
      <c r="B186" s="47"/>
      <c r="C186" s="28"/>
      <c r="D186" s="47"/>
      <c r="E186" s="52"/>
      <c r="F186" s="52"/>
      <c r="G186" s="52"/>
      <c r="H186" s="52"/>
      <c r="I186" s="52"/>
      <c r="J186" s="52"/>
      <c r="K186" s="52"/>
      <c r="L186" s="52"/>
      <c r="M186" s="47"/>
    </row>
    <row r="187" spans="1:48" s="74" customFormat="1" ht="30" customHeight="1">
      <c r="A187" s="28"/>
      <c r="B187" s="28"/>
      <c r="C187" s="28"/>
      <c r="D187" s="47"/>
      <c r="E187" s="52"/>
      <c r="F187" s="52"/>
      <c r="G187" s="52"/>
      <c r="H187" s="52"/>
      <c r="I187" s="52"/>
      <c r="J187" s="52"/>
      <c r="K187" s="52"/>
      <c r="L187" s="52"/>
      <c r="M187" s="28"/>
      <c r="N187" s="32" t="s">
        <v>101</v>
      </c>
      <c r="O187" s="32" t="s">
        <v>50</v>
      </c>
      <c r="P187" s="32" t="s">
        <v>50</v>
      </c>
      <c r="Q187" s="32" t="s">
        <v>96</v>
      </c>
      <c r="R187" s="32" t="s">
        <v>55</v>
      </c>
      <c r="S187" s="32" t="s">
        <v>55</v>
      </c>
      <c r="T187" s="32" t="s">
        <v>56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2" t="s">
        <v>50</v>
      </c>
      <c r="AS187" s="32" t="s">
        <v>50</v>
      </c>
      <c r="AT187" s="31"/>
      <c r="AU187" s="32" t="s">
        <v>102</v>
      </c>
      <c r="AV187" s="31">
        <v>79</v>
      </c>
    </row>
    <row r="188" spans="1:48" s="74" customFormat="1" ht="30" customHeight="1">
      <c r="A188" s="43"/>
      <c r="B188" s="43"/>
      <c r="C188" s="43"/>
      <c r="D188" s="29"/>
      <c r="E188" s="53"/>
      <c r="F188" s="52"/>
      <c r="G188" s="53"/>
      <c r="H188" s="53"/>
      <c r="I188" s="53"/>
      <c r="J188" s="53"/>
      <c r="K188" s="52"/>
      <c r="L188" s="52"/>
      <c r="M188" s="43"/>
      <c r="N188" s="32"/>
      <c r="O188" s="32"/>
      <c r="P188" s="32"/>
      <c r="Q188" s="32"/>
      <c r="R188" s="32"/>
      <c r="S188" s="32"/>
      <c r="T188" s="32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2"/>
      <c r="AS188" s="32"/>
      <c r="AT188" s="31"/>
      <c r="AU188" s="32"/>
      <c r="AV188" s="31"/>
    </row>
    <row r="189" spans="1:48" s="74" customFormat="1" ht="30" customHeight="1">
      <c r="A189" s="47"/>
      <c r="B189" s="47"/>
      <c r="C189" s="28"/>
      <c r="D189" s="47"/>
      <c r="E189" s="52"/>
      <c r="F189" s="52"/>
      <c r="G189" s="52"/>
      <c r="H189" s="52"/>
      <c r="I189" s="52"/>
      <c r="J189" s="52"/>
      <c r="K189" s="52"/>
      <c r="L189" s="52"/>
      <c r="M189" s="47"/>
    </row>
    <row r="190" spans="1:48" s="74" customFormat="1" ht="30" customHeight="1">
      <c r="A190" s="47"/>
      <c r="B190" s="47"/>
      <c r="C190" s="28"/>
      <c r="D190" s="47"/>
      <c r="E190" s="52"/>
      <c r="F190" s="52"/>
      <c r="G190" s="52"/>
      <c r="H190" s="52"/>
      <c r="I190" s="52"/>
      <c r="J190" s="52"/>
      <c r="K190" s="52"/>
      <c r="L190" s="52"/>
      <c r="M190" s="47"/>
    </row>
    <row r="191" spans="1:48" s="74" customFormat="1" ht="30" customHeight="1">
      <c r="A191" s="47"/>
      <c r="B191" s="47"/>
      <c r="C191" s="28"/>
      <c r="D191" s="47"/>
      <c r="E191" s="52"/>
      <c r="F191" s="52"/>
      <c r="G191" s="52"/>
      <c r="H191" s="52"/>
      <c r="I191" s="52"/>
      <c r="J191" s="52"/>
      <c r="K191" s="52"/>
      <c r="L191" s="52"/>
      <c r="M191" s="47"/>
    </row>
    <row r="192" spans="1:48" s="74" customFormat="1" ht="30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1:14" s="74" customFormat="1" ht="30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1:14" s="44" customFormat="1" ht="30" customHeight="1">
      <c r="A194" s="87" t="s">
        <v>68</v>
      </c>
      <c r="B194" s="86"/>
      <c r="C194" s="86"/>
      <c r="D194" s="86"/>
      <c r="E194" s="86"/>
      <c r="F194" s="71"/>
      <c r="G194" s="86"/>
      <c r="H194" s="71"/>
      <c r="I194" s="86"/>
      <c r="J194" s="71"/>
      <c r="K194" s="86"/>
      <c r="L194" s="71"/>
      <c r="M194" s="86"/>
      <c r="N194" s="44" t="s">
        <v>69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65" right="0" top="0.39370078740157483" bottom="0.39370078740157483" header="0" footer="0"/>
  <pageSetup paperSize="9" scale="64" fitToHeight="0" orientation="landscape" r:id="rId1"/>
  <rowBreaks count="7" manualBreakCount="7">
    <brk id="27" max="16383" man="1"/>
    <brk id="51" max="12" man="1"/>
    <brk id="75" max="16383" man="1"/>
    <brk id="98" max="16383" man="1"/>
    <brk id="122" max="16383" man="1"/>
    <brk id="146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원가계산서</vt:lpstr>
      <vt:lpstr>공종별집계표</vt:lpstr>
      <vt:lpstr>공종별내역서</vt:lpstr>
      <vt:lpstr>원가계산서!Print_Area</vt:lpstr>
      <vt:lpstr>공종별내역서!Print_Titles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eles04</dc:creator>
  <cp:lastModifiedBy>KORAIL</cp:lastModifiedBy>
  <cp:lastPrinted>2020-09-01T11:50:10Z</cp:lastPrinted>
  <dcterms:created xsi:type="dcterms:W3CDTF">2018-04-02T05:21:44Z</dcterms:created>
  <dcterms:modified xsi:type="dcterms:W3CDTF">2020-09-11T06:36:08Z</dcterms:modified>
</cp:coreProperties>
</file>