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9년 발주\물품\20190103  가칭 제2언양초 교사신축공사 관급자재(승강기및리프트) 구매-이동욱\재시행\"/>
    </mc:Choice>
  </mc:AlternateContent>
  <bookViews>
    <workbookView xWindow="360" yWindow="120" windowWidth="28035" windowHeight="15705"/>
  </bookViews>
  <sheets>
    <sheet name="원가계산서" sheetId="3" r:id="rId1"/>
    <sheet name="공종별집계표" sheetId="6" r:id="rId2"/>
    <sheet name="공종별내역서" sheetId="5" r:id="rId3"/>
    <sheet name=" 공사설정 " sheetId="2" state="hidden" r:id="rId4"/>
    <sheet name="Sheet1" sheetId="1" state="hidden" r:id="rId5"/>
  </sheets>
  <definedNames>
    <definedName name="_xlnm.Print_Area" localSheetId="2">공종별내역서!$A$1:$M$47</definedName>
    <definedName name="_xlnm.Print_Area" localSheetId="1">공종별집계표!$A$1:$M$25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62913" iterate="1"/>
</workbook>
</file>

<file path=xl/calcChain.xml><?xml version="1.0" encoding="utf-8"?>
<calcChain xmlns="http://schemas.openxmlformats.org/spreadsheetml/2006/main">
  <c r="J47" i="5" l="1"/>
  <c r="H47" i="5"/>
  <c r="J25" i="5"/>
  <c r="H25" i="5"/>
  <c r="J25" i="6" l="1"/>
  <c r="H25" i="6"/>
  <c r="F47" i="5"/>
  <c r="L47" i="5"/>
  <c r="F25" i="5"/>
  <c r="L25" i="5"/>
  <c r="F25" i="6" l="1"/>
  <c r="L25" i="6"/>
</calcChain>
</file>

<file path=xl/sharedStrings.xml><?xml version="1.0" encoding="utf-8"?>
<sst xmlns="http://schemas.openxmlformats.org/spreadsheetml/2006/main" count="383" uniqueCount="194">
  <si>
    <t>공 종 별 집 계 표</t>
  </si>
  <si>
    <t>[ (가칭)제언양초등학교교사신축공사(승강기)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</si>
  <si>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</si>
  <si>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</si>
  <si>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</si>
  <si>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</si>
  <si>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</si>
  <si>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</si>
  <si>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</si>
  <si>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</si>
  <si>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</si>
  <si>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</si>
  <si>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</si>
  <si>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</si>
  <si>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</si>
  <si>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</si>
  <si>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</si>
  <si>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</si>
  <si>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</si>
  <si>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</si>
  <si>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</si>
  <si>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</si>
  <si>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</si>
  <si>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</si>
  <si>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</si>
  <si>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</si>
  <si>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</si>
  <si>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</si>
  <si>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</si>
  <si>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</si>
  <si>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</si>
  <si>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</si>
  <si>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</si>
  <si>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</si>
  <si>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</si>
  <si>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</si>
  <si>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</si>
  <si>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</si>
  <si>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</si>
  <si>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</si>
  <si>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</si>
  <si>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</si>
  <si>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</si>
  <si>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</si>
  <si>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</si>
  <si>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</si>
  <si>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</si>
  <si>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</si>
  <si>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</si>
  <si>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</si>
  <si>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</si>
  <si>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(가칭)제언양초등학교교사신축공사(승강기)</t>
  </si>
  <si>
    <t/>
  </si>
  <si>
    <t>01</t>
  </si>
  <si>
    <t>0101  1. 승강기설치공사</t>
  </si>
  <si>
    <t>0101</t>
  </si>
  <si>
    <t>기계 시설</t>
  </si>
  <si>
    <t>승강기용</t>
  </si>
  <si>
    <t>식</t>
  </si>
  <si>
    <t>597364F1D170D1620194C997E7693947DA97BB</t>
  </si>
  <si>
    <t>F</t>
  </si>
  <si>
    <t>T</t>
  </si>
  <si>
    <t>0101597364F1D170D1620194C997E7693947DA97BB</t>
  </si>
  <si>
    <t>카 시설</t>
  </si>
  <si>
    <t>597364F1D170D1620194C997E7693947DA97B8</t>
  </si>
  <si>
    <t>0101597364F1D170D1620194C997E7693947DA97B8</t>
  </si>
  <si>
    <t>승강장 시설</t>
  </si>
  <si>
    <t>597364F1D170D1620194C997E7693947DA97B9</t>
  </si>
  <si>
    <t>0101597364F1D170D1620194C997E7693947DA97B9</t>
  </si>
  <si>
    <t>승강로 시설</t>
  </si>
  <si>
    <t>597364F1D170D1620194C997E7693947DA97B6</t>
  </si>
  <si>
    <t>0101597364F1D170D1620194C997E7693947DA97B6</t>
  </si>
  <si>
    <t>전기제어</t>
  </si>
  <si>
    <t>597364F1D170D1620194C997E7693947DA97B7</t>
  </si>
  <si>
    <t>0101597364F1D170D1620194C997E7693947DA97B7</t>
  </si>
  <si>
    <t>설치 인건비</t>
  </si>
  <si>
    <t>597364F1D170D1620194C997E7693947DA9698</t>
  </si>
  <si>
    <t>0101597364F1D170D1620194C997E7693947DA9698</t>
  </si>
  <si>
    <t>[ 합           계 ]</t>
  </si>
  <si>
    <t>TOTAL</t>
  </si>
  <si>
    <t>0102  2. 리프트설치공사</t>
  </si>
  <si>
    <t>0102</t>
  </si>
  <si>
    <t>기계시설</t>
  </si>
  <si>
    <t>리프트</t>
  </si>
  <si>
    <t>597364F1D170D1620194C997E7693947DA97BF</t>
  </si>
  <si>
    <t>0102597364F1D170D1620194C997E7693947DA97BF</t>
  </si>
  <si>
    <t>리프트용</t>
  </si>
  <si>
    <t>597364F1D170D1620194C997E7693947DA97BA</t>
  </si>
  <si>
    <t>0102597364F1D170D1620194C997E7693947DA97BA</t>
  </si>
  <si>
    <t>가격정보</t>
  </si>
  <si>
    <t>거래가격</t>
  </si>
  <si>
    <t>유통물가</t>
  </si>
  <si>
    <t>조사가격1</t>
  </si>
  <si>
    <t>조사가격2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</si>
  <si>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</si>
  <si>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</si>
  <si>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</si>
  <si>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</si>
  <si>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</si>
  <si>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</si>
  <si>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</si>
  <si>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</si>
  <si>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</si>
  <si>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</si>
  <si>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</si>
  <si>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</si>
  <si>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</si>
  <si>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</si>
  <si>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</si>
  <si>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</si>
  <si>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</si>
  <si>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</si>
  <si>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</si>
  <si>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</si>
  <si>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</si>
  <si>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</si>
  <si>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</si>
  <si>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C4</t>
  </si>
  <si>
    <t>산  재  보  험  료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</si>
  <si>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</si>
  <si>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</si>
  <si>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</si>
  <si>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</si>
  <si>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</si>
  <si>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</si>
  <si>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</si>
  <si>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직접노무비 * 4.5%</t>
  </si>
  <si>
    <t>CB</t>
  </si>
  <si>
    <t>노인장기요양보험료</t>
  </si>
  <si>
    <t>CA</t>
  </si>
  <si>
    <t>산업안전보건관리비</t>
  </si>
  <si>
    <t>직접노무비 * 2.93%</t>
  </si>
  <si>
    <t>CH</t>
  </si>
  <si>
    <t>환  경  보  전  비</t>
  </si>
  <si>
    <t>직접노무비 * 0.3%</t>
  </si>
  <si>
    <t>CS</t>
  </si>
  <si>
    <t>S1</t>
  </si>
  <si>
    <t xml:space="preserve">        계</t>
  </si>
  <si>
    <t>D2</t>
  </si>
  <si>
    <t>이              윤</t>
  </si>
  <si>
    <t>(노무비+경비+일반관리비) * 0%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</si>
  <si>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</si>
  <si>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</si>
  <si>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</si>
  <si>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</si>
  <si>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</si>
  <si>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</si>
  <si>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</si>
  <si>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</si>
  <si>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</si>
  <si>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</si>
  <si>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</si>
  <si>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</si>
  <si>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</si>
  <si>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</si>
  <si>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</si>
  <si>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</si>
  <si>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</si>
  <si>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</si>
  <si>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</si>
  <si>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</si>
  <si>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</si>
  <si>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</si>
  <si>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</si>
  <si>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</si>
  <si>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</si>
  <si>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</si>
  <si>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</si>
  <si>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</si>
  <si>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</si>
  <si>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</si>
  <si>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</si>
  <si>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</si>
  <si>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</si>
  <si>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</si>
  <si>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</si>
  <si>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</si>
  <si>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</si>
  <si>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</si>
  <si>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</si>
  <si>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</si>
  <si>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</si>
  <si>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</si>
  <si>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</si>
  <si>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</si>
  <si>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</si>
  <si>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</si>
  <si>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</si>
  <si>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</si>
  <si>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노무비 * 3.75%</t>
    <phoneticPr fontId="4" type="noConversion"/>
  </si>
  <si>
    <t>직접노무비 * 3.23%</t>
    <phoneticPr fontId="4" type="noConversion"/>
  </si>
  <si>
    <t>건강보험료 * 8.51%</t>
    <phoneticPr fontId="4" type="noConversion"/>
  </si>
  <si>
    <t>공사명 : (가칭)제2언양초등학교교사신축공사(승강기,리프트)</t>
    <phoneticPr fontId="4" type="noConversion"/>
  </si>
  <si>
    <t>금액 : 구천이백사십사만사천원(￦92,444,000)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</si>
</sst>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#"/>
    <numFmt numFmtId="177" formatCode="#,###;\-#,###;#;"/>
  </numFmts>
  <fonts count="9" x14ac:knownFonts="1">
    <font>
      <sz val="12"/>
      <color theme="1"/>
      <name val="바탕체"/>
      <family val="2"/>
      <charset val="129"/>
    </font>
    <font>
      <b/>
      <u/>
      <sz val="16"/>
      <color theme="1"/>
      <name val="바탕체"/>
      <family val="1"/>
      <charset val="129"/>
    </font>
    <font>
      <sz val="11"/>
      <color theme="1"/>
      <name val="바탕체"/>
      <family val="2"/>
      <charset val="129"/>
    </font>
    <font>
      <b/>
      <sz val="12"/>
      <color theme="1"/>
      <name val="바탕체"/>
      <family val="1"/>
      <charset val="129"/>
    </font>
    <font>
      <sz val="8"/>
      <name val="바탕체"/>
      <family val="2"/>
      <charset val="129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0" xfId="0" quotePrefix="1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2" fillId="0" borderId="0" xfId="0" quotePrefix="1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4"/>
  <sheetViews>
    <sheetView tabSelected="1" topLeftCell="B1" workbookViewId="0">
      <selection activeCell="B1" sqref="B1:G1"/>
    </sheetView>
  </sheetViews>
  <sheetFormatPr defaultRowHeight="14.25" x14ac:dyDescent="0.1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15">
      <c r="B1" s="19" t="s">
        <v>94</v>
      </c>
      <c r="C1" s="19"/>
      <c r="D1" s="19"/>
      <c r="E1" s="19"/>
      <c r="F1" s="19"/>
      <c r="G1" s="19"/>
    </row>
    <row r="2" spans="1:7" ht="21.95" customHeight="1" x14ac:dyDescent="0.15">
      <c r="B2" s="20" t="s">
        <v>192</v>
      </c>
      <c r="C2" s="20"/>
      <c r="D2" s="20"/>
      <c r="E2" s="20"/>
      <c r="F2" s="21" t="s">
        <v>193</v>
      </c>
      <c r="G2" s="21"/>
    </row>
    <row r="3" spans="1:7" ht="21.95" customHeight="1" x14ac:dyDescent="0.15">
      <c r="B3" s="22" t="s">
        <v>95</v>
      </c>
      <c r="C3" s="22"/>
      <c r="D3" s="22"/>
      <c r="E3" s="13" t="s">
        <v>96</v>
      </c>
      <c r="F3" s="13" t="s">
        <v>97</v>
      </c>
      <c r="G3" s="13" t="s">
        <v>98</v>
      </c>
    </row>
    <row r="4" spans="1:7" ht="21.95" customHeight="1" x14ac:dyDescent="0.15">
      <c r="A4" s="1" t="s">
        <v>103</v>
      </c>
      <c r="B4" s="23" t="s">
        <v>99</v>
      </c>
      <c r="C4" s="23" t="s">
        <v>100</v>
      </c>
      <c r="D4" s="14" t="s">
        <v>104</v>
      </c>
      <c r="E4" s="15"/>
      <c r="F4" s="12" t="s">
        <v>52</v>
      </c>
      <c r="G4" s="12" t="s">
        <v>52</v>
      </c>
    </row>
    <row r="5" spans="1:7" ht="21.95" customHeight="1" x14ac:dyDescent="0.15">
      <c r="A5" s="1" t="s">
        <v>105</v>
      </c>
      <c r="B5" s="23"/>
      <c r="C5" s="23"/>
      <c r="D5" s="14" t="s">
        <v>106</v>
      </c>
      <c r="E5" s="15"/>
      <c r="F5" s="12" t="s">
        <v>52</v>
      </c>
      <c r="G5" s="12" t="s">
        <v>52</v>
      </c>
    </row>
    <row r="6" spans="1:7" ht="21.95" customHeight="1" x14ac:dyDescent="0.15">
      <c r="A6" s="1" t="s">
        <v>107</v>
      </c>
      <c r="B6" s="23"/>
      <c r="C6" s="23"/>
      <c r="D6" s="14" t="s">
        <v>108</v>
      </c>
      <c r="E6" s="15"/>
      <c r="F6" s="12" t="s">
        <v>52</v>
      </c>
      <c r="G6" s="12" t="s">
        <v>52</v>
      </c>
    </row>
    <row r="7" spans="1:7" ht="21.95" customHeight="1" x14ac:dyDescent="0.15">
      <c r="A7" s="1" t="s">
        <v>109</v>
      </c>
      <c r="B7" s="23"/>
      <c r="C7" s="23"/>
      <c r="D7" s="14" t="s">
        <v>110</v>
      </c>
      <c r="E7" s="15"/>
      <c r="F7" s="12" t="s">
        <v>52</v>
      </c>
      <c r="G7" s="12" t="s">
        <v>52</v>
      </c>
    </row>
    <row r="8" spans="1:7" ht="21.95" customHeight="1" x14ac:dyDescent="0.15">
      <c r="A8" s="1" t="s">
        <v>111</v>
      </c>
      <c r="B8" s="23"/>
      <c r="C8" s="23" t="s">
        <v>101</v>
      </c>
      <c r="D8" s="14" t="s">
        <v>112</v>
      </c>
      <c r="E8" s="15"/>
      <c r="F8" s="12" t="s">
        <v>52</v>
      </c>
      <c r="G8" s="12" t="s">
        <v>52</v>
      </c>
    </row>
    <row r="9" spans="1:7" ht="21.95" customHeight="1" x14ac:dyDescent="0.15">
      <c r="A9" s="1" t="s">
        <v>113</v>
      </c>
      <c r="B9" s="23"/>
      <c r="C9" s="23"/>
      <c r="D9" s="14" t="s">
        <v>114</v>
      </c>
      <c r="E9" s="15"/>
      <c r="F9" s="12" t="s">
        <v>115</v>
      </c>
      <c r="G9" s="12" t="s">
        <v>52</v>
      </c>
    </row>
    <row r="10" spans="1:7" ht="21.95" customHeight="1" x14ac:dyDescent="0.15">
      <c r="A10" s="1" t="s">
        <v>116</v>
      </c>
      <c r="B10" s="23"/>
      <c r="C10" s="23"/>
      <c r="D10" s="14" t="s">
        <v>110</v>
      </c>
      <c r="E10" s="15"/>
      <c r="F10" s="12" t="s">
        <v>52</v>
      </c>
      <c r="G10" s="12" t="s">
        <v>52</v>
      </c>
    </row>
    <row r="11" spans="1:7" ht="21.95" customHeight="1" x14ac:dyDescent="0.15">
      <c r="A11" s="1" t="s">
        <v>117</v>
      </c>
      <c r="B11" s="23"/>
      <c r="C11" s="23" t="s">
        <v>102</v>
      </c>
      <c r="D11" s="14" t="s">
        <v>118</v>
      </c>
      <c r="E11" s="15"/>
      <c r="F11" s="16" t="s">
        <v>189</v>
      </c>
      <c r="G11" s="12" t="s">
        <v>52</v>
      </c>
    </row>
    <row r="12" spans="1:7" ht="21.95" customHeight="1" x14ac:dyDescent="0.15">
      <c r="A12" s="1" t="s">
        <v>119</v>
      </c>
      <c r="B12" s="23"/>
      <c r="C12" s="23"/>
      <c r="D12" s="14" t="s">
        <v>120</v>
      </c>
      <c r="E12" s="15"/>
      <c r="F12" s="12" t="s">
        <v>121</v>
      </c>
      <c r="G12" s="12" t="s">
        <v>52</v>
      </c>
    </row>
    <row r="13" spans="1:7" ht="21.95" customHeight="1" x14ac:dyDescent="0.15">
      <c r="A13" s="1" t="s">
        <v>122</v>
      </c>
      <c r="B13" s="23"/>
      <c r="C13" s="23"/>
      <c r="D13" s="14" t="s">
        <v>123</v>
      </c>
      <c r="E13" s="15"/>
      <c r="F13" s="16" t="s">
        <v>190</v>
      </c>
      <c r="G13" s="12" t="s">
        <v>52</v>
      </c>
    </row>
    <row r="14" spans="1:7" ht="21.95" customHeight="1" x14ac:dyDescent="0.15">
      <c r="A14" s="1" t="s">
        <v>124</v>
      </c>
      <c r="B14" s="23"/>
      <c r="C14" s="23"/>
      <c r="D14" s="14" t="s">
        <v>125</v>
      </c>
      <c r="E14" s="15"/>
      <c r="F14" s="12" t="s">
        <v>126</v>
      </c>
      <c r="G14" s="12" t="s">
        <v>52</v>
      </c>
    </row>
    <row r="15" spans="1:7" ht="21.95" customHeight="1" x14ac:dyDescent="0.15">
      <c r="A15" s="1" t="s">
        <v>127</v>
      </c>
      <c r="B15" s="23"/>
      <c r="C15" s="23"/>
      <c r="D15" s="14" t="s">
        <v>128</v>
      </c>
      <c r="E15" s="15"/>
      <c r="F15" s="16" t="s">
        <v>191</v>
      </c>
      <c r="G15" s="12" t="s">
        <v>52</v>
      </c>
    </row>
    <row r="16" spans="1:7" ht="21.95" customHeight="1" x14ac:dyDescent="0.15">
      <c r="A16" s="1" t="s">
        <v>129</v>
      </c>
      <c r="B16" s="23"/>
      <c r="C16" s="23"/>
      <c r="D16" s="14" t="s">
        <v>130</v>
      </c>
      <c r="E16" s="15"/>
      <c r="F16" s="12" t="s">
        <v>131</v>
      </c>
      <c r="G16" s="12" t="s">
        <v>52</v>
      </c>
    </row>
    <row r="17" spans="1:7" ht="21.95" customHeight="1" x14ac:dyDescent="0.15">
      <c r="A17" s="1" t="s">
        <v>132</v>
      </c>
      <c r="B17" s="23"/>
      <c r="C17" s="23"/>
      <c r="D17" s="14" t="s">
        <v>133</v>
      </c>
      <c r="E17" s="15"/>
      <c r="F17" s="12" t="s">
        <v>134</v>
      </c>
      <c r="G17" s="12" t="s">
        <v>52</v>
      </c>
    </row>
    <row r="18" spans="1:7" ht="21.95" customHeight="1" x14ac:dyDescent="0.15">
      <c r="A18" s="1" t="s">
        <v>135</v>
      </c>
      <c r="B18" s="23"/>
      <c r="C18" s="23"/>
      <c r="D18" s="14" t="s">
        <v>110</v>
      </c>
      <c r="E18" s="15"/>
      <c r="F18" s="12" t="s">
        <v>52</v>
      </c>
      <c r="G18" s="12" t="s">
        <v>52</v>
      </c>
    </row>
    <row r="19" spans="1:7" ht="21.95" customHeight="1" x14ac:dyDescent="0.15">
      <c r="A19" s="1" t="s">
        <v>136</v>
      </c>
      <c r="B19" s="17" t="s">
        <v>137</v>
      </c>
      <c r="C19" s="17"/>
      <c r="D19" s="18"/>
      <c r="E19" s="15"/>
      <c r="F19" s="12" t="s">
        <v>52</v>
      </c>
      <c r="G19" s="12" t="s">
        <v>52</v>
      </c>
    </row>
    <row r="20" spans="1:7" ht="21.95" hidden="1" customHeight="1" x14ac:dyDescent="0.15">
      <c r="A20" s="1" t="s">
        <v>138</v>
      </c>
      <c r="B20" s="17" t="s">
        <v>139</v>
      </c>
      <c r="C20" s="17"/>
      <c r="D20" s="18"/>
      <c r="E20" s="15"/>
      <c r="F20" s="12" t="s">
        <v>140</v>
      </c>
      <c r="G20" s="12" t="s">
        <v>52</v>
      </c>
    </row>
    <row r="21" spans="1:7" ht="21.95" customHeight="1" x14ac:dyDescent="0.15">
      <c r="A21" s="1" t="s">
        <v>141</v>
      </c>
      <c r="B21" s="17" t="s">
        <v>142</v>
      </c>
      <c r="C21" s="17"/>
      <c r="D21" s="18"/>
      <c r="E21" s="15"/>
      <c r="F21" s="12" t="s">
        <v>52</v>
      </c>
      <c r="G21" s="12" t="s">
        <v>52</v>
      </c>
    </row>
    <row r="22" spans="1:7" ht="21.95" customHeight="1" x14ac:dyDescent="0.15">
      <c r="A22" s="1" t="s">
        <v>143</v>
      </c>
      <c r="B22" s="17" t="s">
        <v>144</v>
      </c>
      <c r="C22" s="17"/>
      <c r="D22" s="18"/>
      <c r="E22" s="15"/>
      <c r="F22" s="12" t="s">
        <v>145</v>
      </c>
      <c r="G22" s="12" t="s">
        <v>52</v>
      </c>
    </row>
    <row r="23" spans="1:7" ht="21.95" customHeight="1" x14ac:dyDescent="0.15">
      <c r="A23" s="1" t="s">
        <v>146</v>
      </c>
      <c r="B23" s="17" t="s">
        <v>147</v>
      </c>
      <c r="C23" s="17"/>
      <c r="D23" s="18"/>
      <c r="E23" s="15"/>
      <c r="F23" s="12" t="s">
        <v>52</v>
      </c>
      <c r="G23" s="12" t="s">
        <v>52</v>
      </c>
    </row>
    <row r="24" spans="1:7" ht="21.95" customHeight="1" x14ac:dyDescent="0.15">
      <c r="A24" s="1" t="s">
        <v>148</v>
      </c>
      <c r="B24" s="17" t="s">
        <v>149</v>
      </c>
      <c r="C24" s="17"/>
      <c r="D24" s="18"/>
      <c r="E24" s="15"/>
      <c r="F24" s="12" t="s">
        <v>52</v>
      </c>
      <c r="G24" s="12" t="s">
        <v>52</v>
      </c>
    </row>
  </sheetData>
  <mergeCells count="14">
    <mergeCell ref="B24:D24"/>
    <mergeCell ref="B1:G1"/>
    <mergeCell ref="B2:E2"/>
    <mergeCell ref="F2:G2"/>
    <mergeCell ref="B3:D3"/>
    <mergeCell ref="B4:B18"/>
    <mergeCell ref="C4:C7"/>
    <mergeCell ref="C8:C10"/>
    <mergeCell ref="C11:C18"/>
    <mergeCell ref="B19:D19"/>
    <mergeCell ref="B20:D20"/>
    <mergeCell ref="B21:D21"/>
    <mergeCell ref="B22:D22"/>
    <mergeCell ref="B23:D23"/>
  </mergeCells>
  <phoneticPr fontId="4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5"/>
  <sheetViews>
    <sheetView topLeftCell="A16" workbookViewId="0">
      <selection activeCell="D36" sqref="D36"/>
    </sheetView>
  </sheetViews>
  <sheetFormatPr defaultRowHeight="14.25" x14ac:dyDescent="0.1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15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20" ht="30" customHeight="1" x14ac:dyDescent="0.15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20" ht="30" customHeight="1" x14ac:dyDescent="0.15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4" t="s">
        <v>13</v>
      </c>
      <c r="O3" s="24" t="s">
        <v>14</v>
      </c>
      <c r="P3" s="24" t="s">
        <v>15</v>
      </c>
      <c r="Q3" s="24" t="s">
        <v>16</v>
      </c>
      <c r="R3" s="24" t="s">
        <v>17</v>
      </c>
      <c r="S3" s="24" t="s">
        <v>18</v>
      </c>
      <c r="T3" s="24" t="s">
        <v>19</v>
      </c>
    </row>
    <row r="4" spans="1:20" ht="30" customHeight="1" x14ac:dyDescent="0.15">
      <c r="A4" s="26"/>
      <c r="B4" s="26"/>
      <c r="C4" s="26"/>
      <c r="D4" s="2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6"/>
      <c r="N4" s="24"/>
      <c r="O4" s="24"/>
      <c r="P4" s="24"/>
      <c r="Q4" s="24"/>
      <c r="R4" s="24"/>
      <c r="S4" s="24"/>
      <c r="T4" s="24"/>
    </row>
    <row r="5" spans="1:20" ht="30" customHeight="1" x14ac:dyDescent="0.15">
      <c r="A5" s="8" t="s">
        <v>51</v>
      </c>
      <c r="B5" s="8" t="s">
        <v>52</v>
      </c>
      <c r="C5" s="8" t="s">
        <v>52</v>
      </c>
      <c r="D5" s="9">
        <v>1</v>
      </c>
      <c r="E5" s="10"/>
      <c r="F5" s="10"/>
      <c r="G5" s="10"/>
      <c r="H5" s="10"/>
      <c r="I5" s="10"/>
      <c r="J5" s="10"/>
      <c r="K5" s="10"/>
      <c r="L5" s="10"/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15">
      <c r="A6" s="8" t="s">
        <v>54</v>
      </c>
      <c r="B6" s="8" t="s">
        <v>52</v>
      </c>
      <c r="C6" s="8" t="s">
        <v>52</v>
      </c>
      <c r="D6" s="9">
        <v>1</v>
      </c>
      <c r="E6" s="10"/>
      <c r="F6" s="10"/>
      <c r="G6" s="10"/>
      <c r="H6" s="10"/>
      <c r="I6" s="10"/>
      <c r="J6" s="10"/>
      <c r="K6" s="10"/>
      <c r="L6" s="10"/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15">
      <c r="A7" s="8" t="s">
        <v>80</v>
      </c>
      <c r="B7" s="8" t="s">
        <v>52</v>
      </c>
      <c r="C7" s="8" t="s">
        <v>52</v>
      </c>
      <c r="D7" s="9">
        <v>1</v>
      </c>
      <c r="E7" s="10"/>
      <c r="F7" s="10"/>
      <c r="G7" s="10"/>
      <c r="H7" s="10"/>
      <c r="I7" s="10"/>
      <c r="J7" s="10"/>
      <c r="K7" s="10"/>
      <c r="L7" s="10"/>
      <c r="M7" s="8" t="s">
        <v>52</v>
      </c>
      <c r="N7" s="2" t="s">
        <v>81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1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 x14ac:dyDescent="0.1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 x14ac:dyDescent="0.1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 x14ac:dyDescent="0.1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 x14ac:dyDescent="0.1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 x14ac:dyDescent="0.1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 x14ac:dyDescent="0.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1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1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1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1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1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1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15">
      <c r="A25" s="8" t="s">
        <v>78</v>
      </c>
      <c r="B25" s="9"/>
      <c r="C25" s="9"/>
      <c r="D25" s="9"/>
      <c r="E25" s="9"/>
      <c r="F25" s="10">
        <f>F5</f>
        <v>0</v>
      </c>
      <c r="G25" s="9"/>
      <c r="H25" s="10">
        <f>H5</f>
        <v>0</v>
      </c>
      <c r="I25" s="9"/>
      <c r="J25" s="10">
        <f>J5</f>
        <v>0</v>
      </c>
      <c r="K25" s="9"/>
      <c r="L25" s="10">
        <f>L5</f>
        <v>0</v>
      </c>
      <c r="M25" s="9"/>
      <c r="T25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4" type="noConversion"/>
  <pageMargins left="0.78740157480314954" right="0" top="0.39370078740157477" bottom="0.39370078740157477" header="0" footer="0"/>
  <pageSetup paperSize="9" scale="6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7"/>
  <sheetViews>
    <sheetView workbookViewId="0">
      <selection activeCell="E11" sqref="E11"/>
    </sheetView>
  </sheetViews>
  <sheetFormatPr defaultRowHeight="14.25" x14ac:dyDescent="0.1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15">
      <c r="A1" s="28" t="s">
        <v>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48" ht="30" customHeight="1" x14ac:dyDescent="0.15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4" t="s">
        <v>20</v>
      </c>
      <c r="O2" s="24" t="s">
        <v>14</v>
      </c>
      <c r="P2" s="24" t="s">
        <v>21</v>
      </c>
      <c r="Q2" s="24" t="s">
        <v>13</v>
      </c>
      <c r="R2" s="24" t="s">
        <v>22</v>
      </c>
      <c r="S2" s="24" t="s">
        <v>23</v>
      </c>
      <c r="T2" s="24" t="s">
        <v>24</v>
      </c>
      <c r="U2" s="24" t="s">
        <v>25</v>
      </c>
      <c r="V2" s="24" t="s">
        <v>26</v>
      </c>
      <c r="W2" s="24" t="s">
        <v>27</v>
      </c>
      <c r="X2" s="24" t="s">
        <v>28</v>
      </c>
      <c r="Y2" s="24" t="s">
        <v>29</v>
      </c>
      <c r="Z2" s="24" t="s">
        <v>30</v>
      </c>
      <c r="AA2" s="24" t="s">
        <v>31</v>
      </c>
      <c r="AB2" s="24" t="s">
        <v>32</v>
      </c>
      <c r="AC2" s="24" t="s">
        <v>33</v>
      </c>
      <c r="AD2" s="24" t="s">
        <v>34</v>
      </c>
      <c r="AE2" s="24" t="s">
        <v>35</v>
      </c>
      <c r="AF2" s="24" t="s">
        <v>36</v>
      </c>
      <c r="AG2" s="24" t="s">
        <v>37</v>
      </c>
      <c r="AH2" s="24" t="s">
        <v>38</v>
      </c>
      <c r="AI2" s="24" t="s">
        <v>39</v>
      </c>
      <c r="AJ2" s="24" t="s">
        <v>40</v>
      </c>
      <c r="AK2" s="24" t="s">
        <v>41</v>
      </c>
      <c r="AL2" s="24" t="s">
        <v>42</v>
      </c>
      <c r="AM2" s="24" t="s">
        <v>43</v>
      </c>
      <c r="AN2" s="24" t="s">
        <v>44</v>
      </c>
      <c r="AO2" s="24" t="s">
        <v>45</v>
      </c>
      <c r="AP2" s="24" t="s">
        <v>46</v>
      </c>
      <c r="AQ2" s="24" t="s">
        <v>47</v>
      </c>
      <c r="AR2" s="24" t="s">
        <v>48</v>
      </c>
      <c r="AS2" s="24" t="s">
        <v>16</v>
      </c>
      <c r="AT2" s="24" t="s">
        <v>17</v>
      </c>
      <c r="AU2" s="24" t="s">
        <v>49</v>
      </c>
      <c r="AV2" s="24" t="s">
        <v>50</v>
      </c>
    </row>
    <row r="3" spans="1:48" ht="30" customHeight="1" x14ac:dyDescent="0.15">
      <c r="A3" s="25"/>
      <c r="B3" s="25"/>
      <c r="C3" s="25"/>
      <c r="D3" s="2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5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30" customHeight="1" x14ac:dyDescent="0.15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15">
      <c r="A5" s="8" t="s">
        <v>56</v>
      </c>
      <c r="B5" s="8" t="s">
        <v>57</v>
      </c>
      <c r="C5" s="8" t="s">
        <v>58</v>
      </c>
      <c r="D5" s="9">
        <v>1</v>
      </c>
      <c r="E5" s="11"/>
      <c r="F5" s="11"/>
      <c r="G5" s="11"/>
      <c r="H5" s="11"/>
      <c r="I5" s="11"/>
      <c r="J5" s="11"/>
      <c r="K5" s="11"/>
      <c r="L5" s="11"/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60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661</v>
      </c>
    </row>
    <row r="6" spans="1:48" ht="30" customHeight="1" x14ac:dyDescent="0.15">
      <c r="A6" s="8" t="s">
        <v>63</v>
      </c>
      <c r="B6" s="8" t="s">
        <v>57</v>
      </c>
      <c r="C6" s="8" t="s">
        <v>58</v>
      </c>
      <c r="D6" s="9">
        <v>1</v>
      </c>
      <c r="E6" s="11"/>
      <c r="F6" s="11"/>
      <c r="G6" s="11"/>
      <c r="H6" s="11"/>
      <c r="I6" s="11"/>
      <c r="J6" s="11"/>
      <c r="K6" s="11"/>
      <c r="L6" s="11"/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60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662</v>
      </c>
    </row>
    <row r="7" spans="1:48" ht="30" customHeight="1" x14ac:dyDescent="0.15">
      <c r="A7" s="8" t="s">
        <v>66</v>
      </c>
      <c r="B7" s="8" t="s">
        <v>57</v>
      </c>
      <c r="C7" s="8" t="s">
        <v>58</v>
      </c>
      <c r="D7" s="9">
        <v>1</v>
      </c>
      <c r="E7" s="11"/>
      <c r="F7" s="11"/>
      <c r="G7" s="11"/>
      <c r="H7" s="11"/>
      <c r="I7" s="11"/>
      <c r="J7" s="11"/>
      <c r="K7" s="11"/>
      <c r="L7" s="11"/>
      <c r="M7" s="8" t="s">
        <v>52</v>
      </c>
      <c r="N7" s="2" t="s">
        <v>67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60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68</v>
      </c>
      <c r="AV7" s="3">
        <v>663</v>
      </c>
    </row>
    <row r="8" spans="1:48" ht="30" customHeight="1" x14ac:dyDescent="0.15">
      <c r="A8" s="8" t="s">
        <v>69</v>
      </c>
      <c r="B8" s="8" t="s">
        <v>57</v>
      </c>
      <c r="C8" s="8" t="s">
        <v>58</v>
      </c>
      <c r="D8" s="9">
        <v>1</v>
      </c>
      <c r="E8" s="11"/>
      <c r="F8" s="11"/>
      <c r="G8" s="11"/>
      <c r="H8" s="11"/>
      <c r="I8" s="11"/>
      <c r="J8" s="11"/>
      <c r="K8" s="11"/>
      <c r="L8" s="11"/>
      <c r="M8" s="8" t="s">
        <v>52</v>
      </c>
      <c r="N8" s="2" t="s">
        <v>70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60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71</v>
      </c>
      <c r="AV8" s="3">
        <v>664</v>
      </c>
    </row>
    <row r="9" spans="1:48" ht="30" customHeight="1" x14ac:dyDescent="0.15">
      <c r="A9" s="8" t="s">
        <v>72</v>
      </c>
      <c r="B9" s="8" t="s">
        <v>57</v>
      </c>
      <c r="C9" s="8" t="s">
        <v>58</v>
      </c>
      <c r="D9" s="9">
        <v>1</v>
      </c>
      <c r="E9" s="11"/>
      <c r="F9" s="11"/>
      <c r="G9" s="11"/>
      <c r="H9" s="11"/>
      <c r="I9" s="11"/>
      <c r="J9" s="11"/>
      <c r="K9" s="11"/>
      <c r="L9" s="11"/>
      <c r="M9" s="8" t="s">
        <v>52</v>
      </c>
      <c r="N9" s="2" t="s">
        <v>73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60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74</v>
      </c>
      <c r="AV9" s="3">
        <v>665</v>
      </c>
    </row>
    <row r="10" spans="1:48" ht="30" customHeight="1" x14ac:dyDescent="0.15">
      <c r="A10" s="8" t="s">
        <v>75</v>
      </c>
      <c r="B10" s="8" t="s">
        <v>57</v>
      </c>
      <c r="C10" s="8" t="s">
        <v>58</v>
      </c>
      <c r="D10" s="9">
        <v>1</v>
      </c>
      <c r="E10" s="11"/>
      <c r="F10" s="11"/>
      <c r="G10" s="11"/>
      <c r="H10" s="11"/>
      <c r="I10" s="11"/>
      <c r="J10" s="11"/>
      <c r="K10" s="11"/>
      <c r="L10" s="11"/>
      <c r="M10" s="8" t="s">
        <v>52</v>
      </c>
      <c r="N10" s="2" t="s">
        <v>76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60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77</v>
      </c>
      <c r="AV10" s="3">
        <v>666</v>
      </c>
    </row>
    <row r="11" spans="1:48" ht="30" customHeight="1" x14ac:dyDescent="0.1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1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1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1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1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1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1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1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1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15">
      <c r="A25" s="8" t="s">
        <v>78</v>
      </c>
      <c r="B25" s="9"/>
      <c r="C25" s="9"/>
      <c r="D25" s="9"/>
      <c r="E25" s="9"/>
      <c r="F25" s="11">
        <f>SUM(F5:F24)</f>
        <v>0</v>
      </c>
      <c r="G25" s="9"/>
      <c r="H25" s="11">
        <f>SUM(H5:H24)</f>
        <v>0</v>
      </c>
      <c r="I25" s="9"/>
      <c r="J25" s="11">
        <f>SUM(J5:J24)</f>
        <v>0</v>
      </c>
      <c r="K25" s="9"/>
      <c r="L25" s="11">
        <f>SUM(L5:L24)</f>
        <v>0</v>
      </c>
      <c r="M25" s="9"/>
      <c r="N25" t="s">
        <v>79</v>
      </c>
    </row>
    <row r="26" spans="1:48" ht="30" customHeight="1" x14ac:dyDescent="0.15">
      <c r="A26" s="8" t="s">
        <v>80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3"/>
      <c r="O26" s="3"/>
      <c r="P26" s="3"/>
      <c r="Q26" s="2" t="s">
        <v>81</v>
      </c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</row>
    <row r="27" spans="1:48" ht="30" customHeight="1" x14ac:dyDescent="0.15">
      <c r="A27" s="8" t="s">
        <v>82</v>
      </c>
      <c r="B27" s="8" t="s">
        <v>83</v>
      </c>
      <c r="C27" s="8" t="s">
        <v>58</v>
      </c>
      <c r="D27" s="9">
        <v>1</v>
      </c>
      <c r="E27" s="11"/>
      <c r="F27" s="11"/>
      <c r="G27" s="11"/>
      <c r="H27" s="11"/>
      <c r="I27" s="11"/>
      <c r="J27" s="11"/>
      <c r="K27" s="11"/>
      <c r="L27" s="11"/>
      <c r="M27" s="8" t="s">
        <v>52</v>
      </c>
      <c r="N27" s="2" t="s">
        <v>84</v>
      </c>
      <c r="O27" s="2" t="s">
        <v>52</v>
      </c>
      <c r="P27" s="2" t="s">
        <v>52</v>
      </c>
      <c r="Q27" s="2" t="s">
        <v>81</v>
      </c>
      <c r="R27" s="2" t="s">
        <v>60</v>
      </c>
      <c r="S27" s="2" t="s">
        <v>60</v>
      </c>
      <c r="T27" s="2" t="s">
        <v>61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85</v>
      </c>
      <c r="AV27" s="3">
        <v>656</v>
      </c>
    </row>
    <row r="28" spans="1:48" ht="30" customHeight="1" x14ac:dyDescent="0.15">
      <c r="A28" s="8" t="s">
        <v>75</v>
      </c>
      <c r="B28" s="8" t="s">
        <v>86</v>
      </c>
      <c r="C28" s="8" t="s">
        <v>58</v>
      </c>
      <c r="D28" s="9">
        <v>1</v>
      </c>
      <c r="E28" s="11"/>
      <c r="F28" s="11"/>
      <c r="G28" s="11"/>
      <c r="H28" s="11"/>
      <c r="I28" s="11"/>
      <c r="J28" s="11"/>
      <c r="K28" s="11"/>
      <c r="L28" s="11"/>
      <c r="M28" s="8" t="s">
        <v>52</v>
      </c>
      <c r="N28" s="2" t="s">
        <v>87</v>
      </c>
      <c r="O28" s="2" t="s">
        <v>52</v>
      </c>
      <c r="P28" s="2" t="s">
        <v>52</v>
      </c>
      <c r="Q28" s="2" t="s">
        <v>81</v>
      </c>
      <c r="R28" s="2" t="s">
        <v>60</v>
      </c>
      <c r="S28" s="2" t="s">
        <v>60</v>
      </c>
      <c r="T28" s="2" t="s">
        <v>61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88</v>
      </c>
      <c r="AV28" s="3">
        <v>659</v>
      </c>
    </row>
    <row r="29" spans="1:48" ht="30" customHeight="1" x14ac:dyDescent="0.1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48" ht="30" customHeight="1" x14ac:dyDescent="0.1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 x14ac:dyDescent="0.1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 x14ac:dyDescent="0.1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4" ht="30" customHeight="1" x14ac:dyDescent="0.1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4" ht="30" customHeight="1" x14ac:dyDescent="0.1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4" ht="30" customHeight="1" x14ac:dyDescent="0.1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4" ht="30" customHeight="1" x14ac:dyDescent="0.1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4" ht="30" customHeight="1" x14ac:dyDescent="0.1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4" ht="30" customHeight="1" x14ac:dyDescent="0.1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4" ht="30" customHeight="1" x14ac:dyDescent="0.1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4" ht="30" customHeight="1" x14ac:dyDescent="0.1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4" ht="30" customHeight="1" x14ac:dyDescent="0.1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4" ht="30" customHeight="1" x14ac:dyDescent="0.1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4" ht="30" customHeight="1" x14ac:dyDescent="0.1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4" ht="30" customHeight="1" x14ac:dyDescent="0.1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4" ht="30" customHeight="1" x14ac:dyDescent="0.1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4" ht="30" customHeight="1" x14ac:dyDescent="0.1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4" ht="30" customHeight="1" x14ac:dyDescent="0.15">
      <c r="A47" s="8" t="s">
        <v>78</v>
      </c>
      <c r="B47" s="9"/>
      <c r="C47" s="9"/>
      <c r="D47" s="9"/>
      <c r="E47" s="9"/>
      <c r="F47" s="11">
        <f>SUM(F27:F46)</f>
        <v>0</v>
      </c>
      <c r="G47" s="9"/>
      <c r="H47" s="11">
        <f>SUM(H27:H46)</f>
        <v>0</v>
      </c>
      <c r="I47" s="9"/>
      <c r="J47" s="11">
        <f>SUM(J27:J46)</f>
        <v>0</v>
      </c>
      <c r="K47" s="9"/>
      <c r="L47" s="11">
        <f>SUM(L27:L46)</f>
        <v>0</v>
      </c>
      <c r="M47" s="9"/>
      <c r="N47" t="s">
        <v>79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4" type="noConversion"/>
  <pageMargins left="0.78740157480314954" right="0" top="0.39370078740157477" bottom="0.39370078740157477" header="0" footer="0"/>
  <pageSetup paperSize="9" scale="65" fitToHeight="0" orientation="landscape" r:id="rId1"/>
  <rowBreaks count="2" manualBreakCount="2">
    <brk id="25" max="16383" man="1"/>
    <brk id="4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4.25" x14ac:dyDescent="0.15"/>
  <sheetData>
    <row r="1" spans="1:7" x14ac:dyDescent="0.15">
      <c r="A1" t="s">
        <v>150</v>
      </c>
    </row>
    <row r="2" spans="1:7" x14ac:dyDescent="0.15">
      <c r="A2" s="1" t="s">
        <v>151</v>
      </c>
      <c r="B2" t="s">
        <v>152</v>
      </c>
    </row>
    <row r="3" spans="1:7" x14ac:dyDescent="0.15">
      <c r="A3" s="1" t="s">
        <v>153</v>
      </c>
      <c r="B3" t="s">
        <v>154</v>
      </c>
    </row>
    <row r="4" spans="1:7" x14ac:dyDescent="0.15">
      <c r="A4" s="1" t="s">
        <v>155</v>
      </c>
      <c r="B4">
        <v>5</v>
      </c>
    </row>
    <row r="5" spans="1:7" x14ac:dyDescent="0.15">
      <c r="A5" s="1" t="s">
        <v>156</v>
      </c>
      <c r="B5">
        <v>5</v>
      </c>
    </row>
    <row r="6" spans="1:7" x14ac:dyDescent="0.15">
      <c r="A6" s="1" t="s">
        <v>157</v>
      </c>
      <c r="B6" t="s">
        <v>158</v>
      </c>
    </row>
    <row r="7" spans="1:7" x14ac:dyDescent="0.15">
      <c r="A7" s="1" t="s">
        <v>159</v>
      </c>
      <c r="B7" t="s">
        <v>152</v>
      </c>
      <c r="C7">
        <v>1</v>
      </c>
    </row>
    <row r="8" spans="1:7" x14ac:dyDescent="0.15">
      <c r="A8" s="1" t="s">
        <v>160</v>
      </c>
      <c r="B8" t="s">
        <v>152</v>
      </c>
      <c r="C8">
        <v>2</v>
      </c>
    </row>
    <row r="9" spans="1:7" x14ac:dyDescent="0.15">
      <c r="A9" s="1" t="s">
        <v>161</v>
      </c>
      <c r="B9" t="s">
        <v>89</v>
      </c>
      <c r="C9" t="s">
        <v>90</v>
      </c>
      <c r="D9" t="s">
        <v>91</v>
      </c>
      <c r="E9" t="s">
        <v>92</v>
      </c>
      <c r="F9" t="s">
        <v>93</v>
      </c>
      <c r="G9" t="s">
        <v>162</v>
      </c>
    </row>
    <row r="10" spans="1:7" x14ac:dyDescent="0.15">
      <c r="A10" s="1" t="s">
        <v>163</v>
      </c>
      <c r="B10">
        <v>1208</v>
      </c>
      <c r="C10">
        <v>0</v>
      </c>
      <c r="D10">
        <v>0</v>
      </c>
    </row>
    <row r="11" spans="1:7" x14ac:dyDescent="0.15">
      <c r="A11" s="1" t="s">
        <v>164</v>
      </c>
      <c r="B11" t="s">
        <v>165</v>
      </c>
      <c r="C11">
        <v>4</v>
      </c>
    </row>
    <row r="12" spans="1:7" x14ac:dyDescent="0.15">
      <c r="A12" s="1" t="s">
        <v>166</v>
      </c>
      <c r="B12" t="s">
        <v>165</v>
      </c>
      <c r="C12">
        <v>4</v>
      </c>
    </row>
    <row r="13" spans="1:7" x14ac:dyDescent="0.15">
      <c r="A13" s="1" t="s">
        <v>167</v>
      </c>
      <c r="B13" t="s">
        <v>165</v>
      </c>
      <c r="C13">
        <v>3</v>
      </c>
    </row>
    <row r="14" spans="1:7" x14ac:dyDescent="0.15">
      <c r="A14" s="1" t="s">
        <v>168</v>
      </c>
      <c r="B14" t="s">
        <v>152</v>
      </c>
      <c r="C14">
        <v>5</v>
      </c>
    </row>
    <row r="15" spans="1:7" x14ac:dyDescent="0.15">
      <c r="A15" s="1" t="s">
        <v>169</v>
      </c>
      <c r="B15" t="s">
        <v>170</v>
      </c>
      <c r="C15" t="s">
        <v>171</v>
      </c>
      <c r="D15" t="s">
        <v>171</v>
      </c>
      <c r="E15" t="s">
        <v>171</v>
      </c>
      <c r="F15">
        <v>1</v>
      </c>
    </row>
    <row r="16" spans="1:7" x14ac:dyDescent="0.15">
      <c r="A16" s="1" t="s">
        <v>172</v>
      </c>
      <c r="B16">
        <v>1.1100000000000001</v>
      </c>
      <c r="C16">
        <v>1.1200000000000001</v>
      </c>
    </row>
    <row r="17" spans="1:13" x14ac:dyDescent="0.15">
      <c r="A17" s="1" t="s">
        <v>173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15">
      <c r="A18" s="1" t="s">
        <v>174</v>
      </c>
      <c r="B18">
        <v>1.25</v>
      </c>
      <c r="C18">
        <v>1.071</v>
      </c>
    </row>
    <row r="19" spans="1:13" x14ac:dyDescent="0.15">
      <c r="A19" s="1" t="s">
        <v>175</v>
      </c>
    </row>
    <row r="20" spans="1:13" x14ac:dyDescent="0.15">
      <c r="A20" s="1" t="s">
        <v>176</v>
      </c>
      <c r="B20" s="1" t="s">
        <v>152</v>
      </c>
      <c r="C20">
        <v>1</v>
      </c>
    </row>
    <row r="21" spans="1:13" x14ac:dyDescent="0.15">
      <c r="A21" t="s">
        <v>177</v>
      </c>
      <c r="B21" t="s">
        <v>178</v>
      </c>
      <c r="C21" t="s">
        <v>179</v>
      </c>
    </row>
    <row r="22" spans="1:13" x14ac:dyDescent="0.15">
      <c r="A22">
        <v>1</v>
      </c>
      <c r="B22" s="1" t="s">
        <v>180</v>
      </c>
      <c r="C22" s="1" t="s">
        <v>107</v>
      </c>
    </row>
    <row r="23" spans="1:13" x14ac:dyDescent="0.15">
      <c r="A23">
        <v>2</v>
      </c>
      <c r="B23" s="1" t="s">
        <v>181</v>
      </c>
      <c r="C23" s="1" t="s">
        <v>182</v>
      </c>
    </row>
    <row r="24" spans="1:13" x14ac:dyDescent="0.15">
      <c r="A24">
        <v>3</v>
      </c>
      <c r="B24" s="1" t="s">
        <v>183</v>
      </c>
      <c r="C24" s="1" t="s">
        <v>184</v>
      </c>
    </row>
    <row r="25" spans="1:13" x14ac:dyDescent="0.15">
      <c r="A25">
        <v>4</v>
      </c>
      <c r="B25" s="1" t="s">
        <v>185</v>
      </c>
      <c r="C25" s="1" t="s">
        <v>186</v>
      </c>
    </row>
    <row r="26" spans="1:13" x14ac:dyDescent="0.15">
      <c r="A26">
        <v>5</v>
      </c>
      <c r="B26" s="1" t="s">
        <v>187</v>
      </c>
      <c r="C26" s="1" t="s">
        <v>52</v>
      </c>
    </row>
    <row r="27" spans="1:13" x14ac:dyDescent="0.15">
      <c r="A27">
        <v>6</v>
      </c>
      <c r="B27" s="1" t="s">
        <v>188</v>
      </c>
      <c r="C27" s="1" t="s">
        <v>52</v>
      </c>
    </row>
    <row r="28" spans="1:13" x14ac:dyDescent="0.15">
      <c r="A28">
        <v>7</v>
      </c>
      <c r="B28" s="1" t="s">
        <v>188</v>
      </c>
      <c r="C28" s="1" t="s">
        <v>52</v>
      </c>
    </row>
    <row r="29" spans="1:13" x14ac:dyDescent="0.15">
      <c r="A29">
        <v>8</v>
      </c>
      <c r="B29" s="1" t="s">
        <v>188</v>
      </c>
      <c r="C29" s="1" t="s">
        <v>52</v>
      </c>
    </row>
    <row r="30" spans="1:13" x14ac:dyDescent="0.15">
      <c r="A30">
        <v>9</v>
      </c>
      <c r="B30" s="1" t="s">
        <v>188</v>
      </c>
      <c r="C30" s="1" t="s">
        <v>52</v>
      </c>
    </row>
  </sheetData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Windows 사용자</cp:lastModifiedBy>
  <cp:lastPrinted>2019-01-24T10:48:36Z</cp:lastPrinted>
  <dcterms:created xsi:type="dcterms:W3CDTF">2018-12-27T09:20:54Z</dcterms:created>
  <dcterms:modified xsi:type="dcterms:W3CDTF">2019-01-24T10:49:13Z</dcterms:modified>
</cp:coreProperties>
</file>