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000재무회계팀\000재무회계팀(2019)\2019 계약업무\1. 계약업무(안전입찰제도)\1) 2019공사계약\기계환경팀\에스컬레이터 인버터(8대) 설치공사\공고문\"/>
    </mc:Choice>
  </mc:AlternateContent>
  <bookViews>
    <workbookView xWindow="0" yWindow="0" windowWidth="28395" windowHeight="12210" tabRatio="940" activeTab="5"/>
  </bookViews>
  <sheets>
    <sheet name="설계서갑지 " sheetId="1" r:id="rId1"/>
    <sheet name="공정표 " sheetId="2" r:id="rId2"/>
    <sheet name="원가계산서" sheetId="3" r:id="rId3"/>
    <sheet name="내역서" sheetId="4" r:id="rId4"/>
    <sheet name="수량산출서" sheetId="7" r:id="rId5"/>
    <sheet name="ES인버터 설치현황" sheetId="8" r:id="rId6"/>
    <sheet name="Sheet1" sheetId="9" state="hidden" r:id="rId7"/>
  </sheets>
  <externalReferences>
    <externalReference r:id="rId8"/>
  </externalReferences>
  <definedNames>
    <definedName name="_xlnm._FilterDatabase" localSheetId="5" hidden="1">'ES인버터 설치현황'!$B$4:$P$4</definedName>
    <definedName name="_HSH1">#REF!</definedName>
    <definedName name="_HSH2">#REF!</definedName>
    <definedName name="_NP1">#REF!</definedName>
    <definedName name="_NP2">#REF!</definedName>
    <definedName name="_NSH1">#REF!</definedName>
    <definedName name="_NSH2">#REF!</definedName>
    <definedName name="_PNO10" localSheetId="0">#REF!</definedName>
    <definedName name="_PNO10">#REF!</definedName>
    <definedName name="_PNO3" localSheetId="0">#REF!</definedName>
    <definedName name="_PNO3">#REF!</definedName>
    <definedName name="_PNO4" localSheetId="0">#REF!</definedName>
    <definedName name="_PNO4">#REF!</definedName>
    <definedName name="_PNO5" localSheetId="0">#REF!</definedName>
    <definedName name="_PNO5">#REF!</definedName>
    <definedName name="_PNO6" localSheetId="0">#REF!</definedName>
    <definedName name="_PNO6">#REF!</definedName>
    <definedName name="_PNO7" localSheetId="0">#REF!</definedName>
    <definedName name="_PNO7">#REF!</definedName>
    <definedName name="_PNO8" localSheetId="0">#REF!</definedName>
    <definedName name="_PNO8">#REF!</definedName>
    <definedName name="_PNO9" localSheetId="0">#REF!</definedName>
    <definedName name="_PNO9">#REF!</definedName>
    <definedName name="_Sort" localSheetId="0" hidden="1">#REF!</definedName>
    <definedName name="_Sort" hidden="1">#REF!</definedName>
    <definedName name="A10BQR" localSheetId="0">#REF!</definedName>
    <definedName name="A10BQR">#REF!</definedName>
    <definedName name="A10L1L" localSheetId="0">#REF!</definedName>
    <definedName name="A10L1L">#REF!</definedName>
    <definedName name="A10L1R" localSheetId="0">#REF!</definedName>
    <definedName name="A10L1R">#REF!</definedName>
    <definedName name="A10L2L" localSheetId="0">#REF!</definedName>
    <definedName name="A10L2L">#REF!</definedName>
    <definedName name="A10L2R" localSheetId="0">#REF!</definedName>
    <definedName name="A10L2R">#REF!</definedName>
    <definedName name="A10L3L" localSheetId="0">#REF!</definedName>
    <definedName name="A10L3L">#REF!</definedName>
    <definedName name="A10L3R" localSheetId="0">#REF!</definedName>
    <definedName name="A10L3R">#REF!</definedName>
    <definedName name="A10L4L" localSheetId="0">#REF!</definedName>
    <definedName name="A10L4L">#REF!</definedName>
    <definedName name="A10L4R" localSheetId="0">#REF!</definedName>
    <definedName name="A10L4R">#REF!</definedName>
    <definedName name="A10LFL" localSheetId="0">#REF!</definedName>
    <definedName name="A10LFL">#REF!</definedName>
    <definedName name="A10LFR" localSheetId="0">#REF!</definedName>
    <definedName name="A10LFR">#REF!</definedName>
    <definedName name="A10LQL" localSheetId="0">#REF!</definedName>
    <definedName name="A10LQL">#REF!</definedName>
    <definedName name="A10LQR" localSheetId="0">#REF!</definedName>
    <definedName name="A10LQR">#REF!</definedName>
    <definedName name="A3B1L" localSheetId="0">#REF!</definedName>
    <definedName name="A3B1L">#REF!</definedName>
    <definedName name="A3B1R" localSheetId="0">#REF!</definedName>
    <definedName name="A3B1R">#REF!</definedName>
    <definedName name="A3B2L" localSheetId="0">#REF!</definedName>
    <definedName name="A3B2L">#REF!</definedName>
    <definedName name="A3B2R" localSheetId="0">#REF!</definedName>
    <definedName name="A3B2R">#REF!</definedName>
    <definedName name="A3B3L" localSheetId="0">#REF!</definedName>
    <definedName name="A3B3L">#REF!</definedName>
    <definedName name="A3B3R" localSheetId="0">#REF!</definedName>
    <definedName name="A3B3R">#REF!</definedName>
    <definedName name="A3B4L" localSheetId="0">#REF!</definedName>
    <definedName name="A3B4L">#REF!</definedName>
    <definedName name="A3B4R" localSheetId="0">#REF!</definedName>
    <definedName name="A3B4R">#REF!</definedName>
    <definedName name="A3BFL" localSheetId="0">#REF!</definedName>
    <definedName name="A3BFL">#REF!</definedName>
    <definedName name="A3BFR" localSheetId="0">#REF!</definedName>
    <definedName name="A3BFR">#REF!</definedName>
    <definedName name="A3BQL" localSheetId="0">#REF!</definedName>
    <definedName name="A3BQL">#REF!</definedName>
    <definedName name="A3BQR" localSheetId="0">#REF!</definedName>
    <definedName name="A3BQR">#REF!</definedName>
    <definedName name="A3L1L" localSheetId="0">#REF!</definedName>
    <definedName name="A3L1L">#REF!</definedName>
    <definedName name="A3L1R" localSheetId="0">#REF!</definedName>
    <definedName name="A3L1R">#REF!</definedName>
    <definedName name="A3L2L" localSheetId="0">#REF!</definedName>
    <definedName name="A3L2L">#REF!</definedName>
    <definedName name="A3L2R" localSheetId="0">#REF!</definedName>
    <definedName name="A3L2R">#REF!</definedName>
    <definedName name="A3L3L" localSheetId="0">#REF!</definedName>
    <definedName name="A3L3L">#REF!</definedName>
    <definedName name="A3L3R" localSheetId="0">#REF!</definedName>
    <definedName name="A3L3R">#REF!</definedName>
    <definedName name="A3L4L" localSheetId="0">#REF!</definedName>
    <definedName name="A3L4L">#REF!</definedName>
    <definedName name="A3L4R" localSheetId="0">#REF!</definedName>
    <definedName name="A3L4R">#REF!</definedName>
    <definedName name="A3LFL" localSheetId="0">#REF!</definedName>
    <definedName name="A3LFL">#REF!</definedName>
    <definedName name="A3LFR" localSheetId="0">#REF!</definedName>
    <definedName name="A3LFR">#REF!</definedName>
    <definedName name="A3LQL" localSheetId="0">#REF!</definedName>
    <definedName name="A3LQL">#REF!</definedName>
    <definedName name="A3LQR" localSheetId="0">#REF!</definedName>
    <definedName name="A3LQR">#REF!</definedName>
    <definedName name="A4B1L" localSheetId="0">#REF!</definedName>
    <definedName name="A4B1L">#REF!</definedName>
    <definedName name="A4B1R" localSheetId="0">#REF!</definedName>
    <definedName name="A4B1R">#REF!</definedName>
    <definedName name="A4B2L" localSheetId="0">#REF!</definedName>
    <definedName name="A4B2L">#REF!</definedName>
    <definedName name="A4B2R" localSheetId="0">#REF!</definedName>
    <definedName name="A4B2R">#REF!</definedName>
    <definedName name="A4B3L" localSheetId="0">#REF!</definedName>
    <definedName name="A4B3L">#REF!</definedName>
    <definedName name="A4B3R" localSheetId="0">#REF!</definedName>
    <definedName name="A4B3R">#REF!</definedName>
    <definedName name="A4B4L" localSheetId="0">#REF!</definedName>
    <definedName name="A4B4L">#REF!</definedName>
    <definedName name="A4B4R" localSheetId="0">#REF!</definedName>
    <definedName name="A4B4R">#REF!</definedName>
    <definedName name="A4BFL" localSheetId="0">#REF!</definedName>
    <definedName name="A4BFL">#REF!</definedName>
    <definedName name="A4BFR" localSheetId="0">#REF!</definedName>
    <definedName name="A4BFR">#REF!</definedName>
    <definedName name="A4BQL" localSheetId="0">#REF!</definedName>
    <definedName name="A4BQL">#REF!</definedName>
    <definedName name="A4BQR" localSheetId="0">#REF!</definedName>
    <definedName name="A4BQR">#REF!</definedName>
    <definedName name="A4L1L" localSheetId="0">#REF!</definedName>
    <definedName name="A4L1L">#REF!</definedName>
    <definedName name="A4L1R" localSheetId="0">#REF!</definedName>
    <definedName name="A4L1R">#REF!</definedName>
    <definedName name="A4L2L" localSheetId="0">#REF!</definedName>
    <definedName name="A4L2L">#REF!</definedName>
    <definedName name="A4L2R" localSheetId="0">#REF!</definedName>
    <definedName name="A4L2R">#REF!</definedName>
    <definedName name="A4L3L" localSheetId="0">#REF!</definedName>
    <definedName name="A4L3L">#REF!</definedName>
    <definedName name="A4L3R" localSheetId="0">#REF!</definedName>
    <definedName name="A4L3R">#REF!</definedName>
    <definedName name="A4L4L" localSheetId="0">#REF!</definedName>
    <definedName name="A4L4L">#REF!</definedName>
    <definedName name="A4L4R" localSheetId="0">#REF!</definedName>
    <definedName name="A4L4R">#REF!</definedName>
    <definedName name="A4LFL" localSheetId="0">#REF!</definedName>
    <definedName name="A4LFL">#REF!</definedName>
    <definedName name="A4LFR" localSheetId="0">#REF!</definedName>
    <definedName name="A4LFR">#REF!</definedName>
    <definedName name="A4LQL" localSheetId="0">#REF!</definedName>
    <definedName name="A4LQL">#REF!</definedName>
    <definedName name="A4LQR" localSheetId="0">#REF!</definedName>
    <definedName name="A4LQR">#REF!</definedName>
    <definedName name="A5B1L" localSheetId="0">#REF!</definedName>
    <definedName name="A5B1L">#REF!</definedName>
    <definedName name="A5B1R" localSheetId="0">#REF!</definedName>
    <definedName name="A5B1R">#REF!</definedName>
    <definedName name="A5B2L" localSheetId="0">#REF!</definedName>
    <definedName name="A5B2L">#REF!</definedName>
    <definedName name="A5B2R" localSheetId="0">#REF!</definedName>
    <definedName name="A5B2R">#REF!</definedName>
    <definedName name="A5B3L" localSheetId="0">#REF!</definedName>
    <definedName name="A5B3L">#REF!</definedName>
    <definedName name="A5B3R" localSheetId="0">#REF!</definedName>
    <definedName name="A5B3R">#REF!</definedName>
    <definedName name="A5B4L" localSheetId="0">#REF!</definedName>
    <definedName name="A5B4L">#REF!</definedName>
    <definedName name="A5B4R" localSheetId="0">#REF!</definedName>
    <definedName name="A5B4R">#REF!</definedName>
    <definedName name="A5BFL" localSheetId="0">#REF!</definedName>
    <definedName name="A5BFL">#REF!</definedName>
    <definedName name="A5BFR" localSheetId="0">#REF!</definedName>
    <definedName name="A5BFR">#REF!</definedName>
    <definedName name="A5BQL" localSheetId="0">#REF!</definedName>
    <definedName name="A5BQL">#REF!</definedName>
    <definedName name="A5BQR" localSheetId="0">#REF!</definedName>
    <definedName name="A5BQR">#REF!</definedName>
    <definedName name="A5L1L" localSheetId="0">#REF!</definedName>
    <definedName name="A5L1L">#REF!</definedName>
    <definedName name="A5L1R" localSheetId="0">#REF!</definedName>
    <definedName name="A5L1R">#REF!</definedName>
    <definedName name="A5L2L" localSheetId="0">#REF!</definedName>
    <definedName name="A5L2L">#REF!</definedName>
    <definedName name="A5L2R" localSheetId="0">#REF!</definedName>
    <definedName name="A5L2R">#REF!</definedName>
    <definedName name="A5L3L" localSheetId="0">#REF!</definedName>
    <definedName name="A5L3L">#REF!</definedName>
    <definedName name="A5L3R" localSheetId="0">#REF!</definedName>
    <definedName name="A5L3R">#REF!</definedName>
    <definedName name="A5L4L" localSheetId="0">#REF!</definedName>
    <definedName name="A5L4L">#REF!</definedName>
    <definedName name="A5L4R" localSheetId="0">#REF!</definedName>
    <definedName name="A5L4R">#REF!</definedName>
    <definedName name="A5LFL" localSheetId="0">#REF!</definedName>
    <definedName name="A5LFL">#REF!</definedName>
    <definedName name="A5LFR" localSheetId="0">#REF!</definedName>
    <definedName name="A5LFR">#REF!</definedName>
    <definedName name="A5LQL" localSheetId="0">#REF!</definedName>
    <definedName name="A5LQL">#REF!</definedName>
    <definedName name="A5LQR" localSheetId="0">#REF!</definedName>
    <definedName name="A5LQR">#REF!</definedName>
    <definedName name="A6B1L" localSheetId="0">#REF!</definedName>
    <definedName name="A6B1L">#REF!</definedName>
    <definedName name="A6B1R" localSheetId="0">#REF!</definedName>
    <definedName name="A6B1R">#REF!</definedName>
    <definedName name="A6B2L" localSheetId="0">#REF!</definedName>
    <definedName name="A6B2L">#REF!</definedName>
    <definedName name="A6B2R" localSheetId="0">#REF!</definedName>
    <definedName name="A6B2R">#REF!</definedName>
    <definedName name="A6B3L" localSheetId="0">#REF!</definedName>
    <definedName name="A6B3L">#REF!</definedName>
    <definedName name="A6B3R" localSheetId="0">#REF!</definedName>
    <definedName name="A6B3R">#REF!</definedName>
    <definedName name="A6B4L" localSheetId="0">#REF!</definedName>
    <definedName name="A6B4L">#REF!</definedName>
    <definedName name="A6B4R" localSheetId="0">#REF!</definedName>
    <definedName name="A6B4R">#REF!</definedName>
    <definedName name="A6BFL" localSheetId="0">#REF!</definedName>
    <definedName name="A6BFL">#REF!</definedName>
    <definedName name="A6BFR" localSheetId="0">#REF!</definedName>
    <definedName name="A6BFR">#REF!</definedName>
    <definedName name="A6BQL" localSheetId="0">#REF!</definedName>
    <definedName name="A6BQL">#REF!</definedName>
    <definedName name="A6BQR" localSheetId="0">#REF!</definedName>
    <definedName name="A6BQR">#REF!</definedName>
    <definedName name="A6L1L" localSheetId="0">#REF!</definedName>
    <definedName name="A6L1L">#REF!</definedName>
    <definedName name="A6L1R" localSheetId="0">#REF!</definedName>
    <definedName name="A6L1R">#REF!</definedName>
    <definedName name="A6L2L" localSheetId="0">#REF!</definedName>
    <definedName name="A6L2L">#REF!</definedName>
    <definedName name="A6L2R" localSheetId="0">#REF!</definedName>
    <definedName name="A6L2R">#REF!</definedName>
    <definedName name="A6L3L" localSheetId="0">#REF!</definedName>
    <definedName name="A6L3L">#REF!</definedName>
    <definedName name="A6L3R" localSheetId="0">#REF!</definedName>
    <definedName name="A6L3R">#REF!</definedName>
    <definedName name="A6L4L" localSheetId="0">#REF!</definedName>
    <definedName name="A6L4L">#REF!</definedName>
    <definedName name="A6L4R" localSheetId="0">#REF!</definedName>
    <definedName name="A6L4R">#REF!</definedName>
    <definedName name="A6LFL" localSheetId="0">#REF!</definedName>
    <definedName name="A6LFL">#REF!</definedName>
    <definedName name="A6LFR" localSheetId="0">#REF!</definedName>
    <definedName name="A6LFR">#REF!</definedName>
    <definedName name="A6LQL" localSheetId="0">#REF!</definedName>
    <definedName name="A6LQL">#REF!</definedName>
    <definedName name="A6LQR" localSheetId="0">#REF!</definedName>
    <definedName name="A6LQR">#REF!</definedName>
    <definedName name="A7B1L" localSheetId="0">#REF!</definedName>
    <definedName name="A7B1L">#REF!</definedName>
    <definedName name="A7B1R" localSheetId="0">#REF!</definedName>
    <definedName name="A7B1R">#REF!</definedName>
    <definedName name="A7B2L" localSheetId="0">#REF!</definedName>
    <definedName name="A7B2L">#REF!</definedName>
    <definedName name="A7B2R" localSheetId="0">#REF!</definedName>
    <definedName name="A7B2R">#REF!</definedName>
    <definedName name="A7B3L" localSheetId="0">#REF!</definedName>
    <definedName name="A7B3L">#REF!</definedName>
    <definedName name="A7B3R" localSheetId="0">#REF!</definedName>
    <definedName name="A7B3R">#REF!</definedName>
    <definedName name="A7B4L" localSheetId="0">#REF!</definedName>
    <definedName name="A7B4L">#REF!</definedName>
    <definedName name="A7B4R" localSheetId="0">#REF!</definedName>
    <definedName name="A7B4R">#REF!</definedName>
    <definedName name="A7BFL" localSheetId="0">#REF!</definedName>
    <definedName name="A7BFL">#REF!</definedName>
    <definedName name="A7BFR" localSheetId="0">#REF!</definedName>
    <definedName name="A7BFR">#REF!</definedName>
    <definedName name="A7BQL" localSheetId="0">#REF!</definedName>
    <definedName name="A7BQL">#REF!</definedName>
    <definedName name="A7BQR" localSheetId="0">#REF!</definedName>
    <definedName name="A7BQR">#REF!</definedName>
    <definedName name="A7L1L" localSheetId="0">#REF!</definedName>
    <definedName name="A7L1L">#REF!</definedName>
    <definedName name="A7L1R" localSheetId="0">#REF!</definedName>
    <definedName name="A7L1R">#REF!</definedName>
    <definedName name="A7L2L" localSheetId="0">#REF!</definedName>
    <definedName name="A7L2L">#REF!</definedName>
    <definedName name="A7L2R" localSheetId="0">#REF!</definedName>
    <definedName name="A7L2R">#REF!</definedName>
    <definedName name="A7L3L" localSheetId="0">#REF!</definedName>
    <definedName name="A7L3L">#REF!</definedName>
    <definedName name="A7L3R" localSheetId="0">#REF!</definedName>
    <definedName name="A7L3R">#REF!</definedName>
    <definedName name="A7L4L" localSheetId="0">#REF!</definedName>
    <definedName name="A7L4L">#REF!</definedName>
    <definedName name="A7L4R" localSheetId="0">#REF!</definedName>
    <definedName name="A7L4R">#REF!</definedName>
    <definedName name="A7LFL" localSheetId="0">#REF!</definedName>
    <definedName name="A7LFL">#REF!</definedName>
    <definedName name="A7LFR" localSheetId="0">#REF!</definedName>
    <definedName name="A7LFR">#REF!</definedName>
    <definedName name="A7LQL" localSheetId="0">#REF!</definedName>
    <definedName name="A7LQL">#REF!</definedName>
    <definedName name="A7LQR" localSheetId="0">#REF!</definedName>
    <definedName name="A7LQR">#REF!</definedName>
    <definedName name="A8B1L" localSheetId="0">#REF!</definedName>
    <definedName name="A8B1L">#REF!</definedName>
    <definedName name="A8B1R" localSheetId="0">#REF!</definedName>
    <definedName name="A8B1R">#REF!</definedName>
    <definedName name="A8B2L" localSheetId="0">#REF!</definedName>
    <definedName name="A8B2L">#REF!</definedName>
    <definedName name="A8B2R" localSheetId="0">#REF!</definedName>
    <definedName name="A8B2R">#REF!</definedName>
    <definedName name="A8B3L" localSheetId="0">#REF!</definedName>
    <definedName name="A8B3L">#REF!</definedName>
    <definedName name="A8B3R" localSheetId="0">#REF!</definedName>
    <definedName name="A8B3R">#REF!</definedName>
    <definedName name="A8B4L" localSheetId="0">#REF!</definedName>
    <definedName name="A8B4L">#REF!</definedName>
    <definedName name="A8B4R" localSheetId="0">#REF!</definedName>
    <definedName name="A8B4R">#REF!</definedName>
    <definedName name="A8BFL" localSheetId="0">#REF!</definedName>
    <definedName name="A8BFL">#REF!</definedName>
    <definedName name="A8BFR" localSheetId="0">#REF!</definedName>
    <definedName name="A8BFR">#REF!</definedName>
    <definedName name="A8BQL" localSheetId="0">#REF!</definedName>
    <definedName name="A8BQL">#REF!</definedName>
    <definedName name="A8BQR" localSheetId="0">#REF!</definedName>
    <definedName name="A8BQR">#REF!</definedName>
    <definedName name="A8L1L" localSheetId="0">#REF!</definedName>
    <definedName name="A8L1L">#REF!</definedName>
    <definedName name="A8L1R" localSheetId="0">#REF!</definedName>
    <definedName name="A8L1R">#REF!</definedName>
    <definedName name="A8L2L" localSheetId="0">#REF!</definedName>
    <definedName name="A8L2L">#REF!</definedName>
    <definedName name="A8L2R" localSheetId="0">#REF!</definedName>
    <definedName name="A8L2R">#REF!</definedName>
    <definedName name="A8L3L" localSheetId="0">#REF!</definedName>
    <definedName name="A8L3L">#REF!</definedName>
    <definedName name="A8L3R" localSheetId="0">#REF!</definedName>
    <definedName name="A8L3R">#REF!</definedName>
    <definedName name="A8L4L" localSheetId="0">#REF!</definedName>
    <definedName name="A8L4L">#REF!</definedName>
    <definedName name="A8L4R" localSheetId="0">#REF!</definedName>
    <definedName name="A8L4R">#REF!</definedName>
    <definedName name="A8LFL" localSheetId="0">#REF!</definedName>
    <definedName name="A8LFL">#REF!</definedName>
    <definedName name="A8LFR" localSheetId="0">#REF!</definedName>
    <definedName name="A8LFR">#REF!</definedName>
    <definedName name="A8LQL" localSheetId="0">#REF!</definedName>
    <definedName name="A8LQL">#REF!</definedName>
    <definedName name="A8LQR" localSheetId="0">#REF!</definedName>
    <definedName name="A8LQR">#REF!</definedName>
    <definedName name="A9B1L" localSheetId="0">#REF!</definedName>
    <definedName name="A9B1L">#REF!</definedName>
    <definedName name="A9B1R" localSheetId="0">#REF!</definedName>
    <definedName name="A9B1R">#REF!</definedName>
    <definedName name="A9B2L" localSheetId="0">#REF!</definedName>
    <definedName name="A9B2L">#REF!</definedName>
    <definedName name="A9B2R" localSheetId="0">#REF!</definedName>
    <definedName name="A9B2R">#REF!</definedName>
    <definedName name="A9B3L" localSheetId="0">#REF!</definedName>
    <definedName name="A9B3L">#REF!</definedName>
    <definedName name="A9B3R" localSheetId="0">#REF!</definedName>
    <definedName name="A9B3R">#REF!</definedName>
    <definedName name="A9B4L" localSheetId="0">#REF!</definedName>
    <definedName name="A9B4L">#REF!</definedName>
    <definedName name="A9B4R" localSheetId="0">#REF!</definedName>
    <definedName name="A9B4R">#REF!</definedName>
    <definedName name="A9BFL" localSheetId="0">#REF!</definedName>
    <definedName name="A9BFL">#REF!</definedName>
    <definedName name="A9BFR" localSheetId="0">#REF!</definedName>
    <definedName name="A9BFR">#REF!</definedName>
    <definedName name="A9BQL" localSheetId="0">#REF!</definedName>
    <definedName name="A9BQL">#REF!</definedName>
    <definedName name="A9BQR" localSheetId="0">#REF!</definedName>
    <definedName name="A9BQR">#REF!</definedName>
    <definedName name="A9L1L" localSheetId="0">#REF!</definedName>
    <definedName name="A9L1L">#REF!</definedName>
    <definedName name="A9L1R" localSheetId="0">#REF!</definedName>
    <definedName name="A9L1R">#REF!</definedName>
    <definedName name="A9L2L" localSheetId="0">#REF!</definedName>
    <definedName name="A9L2L">#REF!</definedName>
    <definedName name="A9L2R" localSheetId="0">#REF!</definedName>
    <definedName name="A9L2R">#REF!</definedName>
    <definedName name="A9L3L" localSheetId="0">#REF!</definedName>
    <definedName name="A9L3L">#REF!</definedName>
    <definedName name="A9L3R" localSheetId="0">#REF!</definedName>
    <definedName name="A9L3R">#REF!</definedName>
    <definedName name="A9L4L" localSheetId="0">#REF!</definedName>
    <definedName name="A9L4L">#REF!</definedName>
    <definedName name="A9L4R" localSheetId="0">#REF!</definedName>
    <definedName name="A9L4R">#REF!</definedName>
    <definedName name="A9LFL" localSheetId="0">#REF!</definedName>
    <definedName name="A9LFL">#REF!</definedName>
    <definedName name="A9LFR" localSheetId="0">#REF!</definedName>
    <definedName name="A9LFR">#REF!</definedName>
    <definedName name="A9LQL" localSheetId="0">#REF!</definedName>
    <definedName name="A9LQL">#REF!</definedName>
    <definedName name="A9LQR" localSheetId="0">#REF!</definedName>
    <definedName name="A9LQR">#REF!</definedName>
    <definedName name="ACD10L" localSheetId="0">#REF!</definedName>
    <definedName name="ACD10L">#REF!</definedName>
    <definedName name="ACD10R" localSheetId="0">#REF!</definedName>
    <definedName name="ACD10R">#REF!</definedName>
    <definedName name="ACD3L" localSheetId="0">#REF!</definedName>
    <definedName name="ACD3L">#REF!</definedName>
    <definedName name="ACD3R" localSheetId="0">#REF!</definedName>
    <definedName name="ACD3R">#REF!</definedName>
    <definedName name="ACD4L" localSheetId="0">#REF!</definedName>
    <definedName name="ACD4L">#REF!</definedName>
    <definedName name="ACD4R" localSheetId="0">#REF!</definedName>
    <definedName name="ACD4R">#REF!</definedName>
    <definedName name="ACD5L" localSheetId="0">#REF!</definedName>
    <definedName name="ACD5L">#REF!</definedName>
    <definedName name="ACD5R" localSheetId="0">#REF!</definedName>
    <definedName name="ACD5R">#REF!</definedName>
    <definedName name="ACD6L" localSheetId="0">#REF!</definedName>
    <definedName name="ACD6L">#REF!</definedName>
    <definedName name="ACD6R" localSheetId="0">#REF!</definedName>
    <definedName name="ACD6R">#REF!</definedName>
    <definedName name="ACD7L" localSheetId="0">#REF!</definedName>
    <definedName name="ACD7L">#REF!</definedName>
    <definedName name="ACD7R" localSheetId="0">#REF!</definedName>
    <definedName name="ACD7R">#REF!</definedName>
    <definedName name="ACD8L" localSheetId="0">#REF!</definedName>
    <definedName name="ACD8L">#REF!</definedName>
    <definedName name="ACD8R" localSheetId="0">#REF!</definedName>
    <definedName name="ACD8R">#REF!</definedName>
    <definedName name="ACD9L" localSheetId="0">#REF!</definedName>
    <definedName name="ACD9L">#REF!</definedName>
    <definedName name="ACD9R" localSheetId="0">#REF!</definedName>
    <definedName name="ACD9R">#REF!</definedName>
    <definedName name="ACE10L" localSheetId="0">#REF!</definedName>
    <definedName name="ACE10L">#REF!</definedName>
    <definedName name="ACE10R" localSheetId="0">#REF!</definedName>
    <definedName name="ACE10R">#REF!</definedName>
    <definedName name="ACE3L" localSheetId="0">#REF!</definedName>
    <definedName name="ACE3L">#REF!</definedName>
    <definedName name="ACE3R" localSheetId="0">#REF!</definedName>
    <definedName name="ACE3R">#REF!</definedName>
    <definedName name="ACE4L" localSheetId="0">#REF!</definedName>
    <definedName name="ACE4L">#REF!</definedName>
    <definedName name="ACE4R" localSheetId="0">#REF!</definedName>
    <definedName name="ACE4R">#REF!</definedName>
    <definedName name="ACE5L" localSheetId="0">#REF!</definedName>
    <definedName name="ACE5L">#REF!</definedName>
    <definedName name="ACE5R" localSheetId="0">#REF!</definedName>
    <definedName name="ACE5R">#REF!</definedName>
    <definedName name="ACE6L" localSheetId="0">#REF!</definedName>
    <definedName name="ACE6L">#REF!</definedName>
    <definedName name="ACE6R" localSheetId="0">#REF!</definedName>
    <definedName name="ACE6R">#REF!</definedName>
    <definedName name="ACE7L" localSheetId="0">#REF!</definedName>
    <definedName name="ACE7L">#REF!</definedName>
    <definedName name="ACE7R" localSheetId="0">#REF!</definedName>
    <definedName name="ACE7R">#REF!</definedName>
    <definedName name="ACE8L" localSheetId="0">#REF!</definedName>
    <definedName name="ACE8L">#REF!</definedName>
    <definedName name="ACE8R" localSheetId="0">#REF!</definedName>
    <definedName name="ACE8R">#REF!</definedName>
    <definedName name="ACE9L" localSheetId="0">#REF!</definedName>
    <definedName name="ACE9L">#REF!</definedName>
    <definedName name="ACE9R" localSheetId="0">#REF!</definedName>
    <definedName name="ACE9R">#REF!</definedName>
    <definedName name="ACH10L" localSheetId="0">#REF!</definedName>
    <definedName name="ACH10L">#REF!</definedName>
    <definedName name="ACH10R" localSheetId="0">#REF!</definedName>
    <definedName name="ACH10R">#REF!</definedName>
    <definedName name="ACH3L" localSheetId="0">#REF!</definedName>
    <definedName name="ACH3L">#REF!</definedName>
    <definedName name="ACH3R" localSheetId="0">#REF!</definedName>
    <definedName name="ACH3R">#REF!</definedName>
    <definedName name="ACH4L" localSheetId="0">#REF!</definedName>
    <definedName name="ACH4L">#REF!</definedName>
    <definedName name="ACH4R" localSheetId="0">#REF!</definedName>
    <definedName name="ACH4R">#REF!</definedName>
    <definedName name="ACH5L" localSheetId="0">#REF!</definedName>
    <definedName name="ACH5L">#REF!</definedName>
    <definedName name="ACH5R" localSheetId="0">#REF!</definedName>
    <definedName name="ACH5R">#REF!</definedName>
    <definedName name="ACH6L" localSheetId="0">#REF!</definedName>
    <definedName name="ACH6L">#REF!</definedName>
    <definedName name="ACH6R" localSheetId="0">#REF!</definedName>
    <definedName name="ACH6R">#REF!</definedName>
    <definedName name="ACH7L" localSheetId="0">#REF!</definedName>
    <definedName name="ACH7L">#REF!</definedName>
    <definedName name="ACH7R" localSheetId="0">#REF!</definedName>
    <definedName name="ACH7R">#REF!</definedName>
    <definedName name="ACH8L" localSheetId="0">#REF!</definedName>
    <definedName name="ACH8L">#REF!</definedName>
    <definedName name="ACH8R" localSheetId="0">#REF!</definedName>
    <definedName name="ACH8R">#REF!</definedName>
    <definedName name="ACH9L" localSheetId="0">#REF!</definedName>
    <definedName name="ACH9L">#REF!</definedName>
    <definedName name="ACH9R" localSheetId="0">#REF!</definedName>
    <definedName name="ACH9R">#REF!</definedName>
    <definedName name="B1A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HU">#REF!</definedName>
    <definedName name="BMO">#REF!</definedName>
    <definedName name="BOH10L" localSheetId="0">#REF!</definedName>
    <definedName name="BOH10L">#REF!</definedName>
    <definedName name="BOH10R" localSheetId="0">#REF!</definedName>
    <definedName name="BOH10R">#REF!</definedName>
    <definedName name="BOH3L" localSheetId="0">#REF!</definedName>
    <definedName name="BOH3L">#REF!</definedName>
    <definedName name="BOH3R" localSheetId="0">#REF!</definedName>
    <definedName name="BOH3R">#REF!</definedName>
    <definedName name="BOH4L" localSheetId="0">#REF!</definedName>
    <definedName name="BOH4L">#REF!</definedName>
    <definedName name="BOH4R" localSheetId="0">#REF!</definedName>
    <definedName name="BOH4R">#REF!</definedName>
    <definedName name="BOH5L" localSheetId="0">#REF!</definedName>
    <definedName name="BOH5L">#REF!</definedName>
    <definedName name="BOH5R" localSheetId="0">#REF!</definedName>
    <definedName name="BOH5R">#REF!</definedName>
    <definedName name="BOH6L" localSheetId="0">#REF!</definedName>
    <definedName name="BOH6L">#REF!</definedName>
    <definedName name="BOH6R" localSheetId="0">#REF!</definedName>
    <definedName name="BOH6R">#REF!</definedName>
    <definedName name="BOH7L" localSheetId="0">#REF!</definedName>
    <definedName name="BOH7L">#REF!</definedName>
    <definedName name="BOH7R" localSheetId="0">#REF!</definedName>
    <definedName name="BOH7R">#REF!</definedName>
    <definedName name="BOH8L" localSheetId="0">#REF!</definedName>
    <definedName name="BOH8L">#REF!</definedName>
    <definedName name="BOH8R" localSheetId="0">#REF!</definedName>
    <definedName name="BOH8R">#REF!</definedName>
    <definedName name="BOH9L" localSheetId="0">#REF!</definedName>
    <definedName name="BOH9L">#REF!</definedName>
    <definedName name="BOH9R" localSheetId="0">#REF!</definedName>
    <definedName name="BOH9R">#REF!</definedName>
    <definedName name="BOK10L" localSheetId="0">#REF!</definedName>
    <definedName name="BOK10L">#REF!</definedName>
    <definedName name="BOK10R" localSheetId="0">#REF!</definedName>
    <definedName name="BOK10R">#REF!</definedName>
    <definedName name="BOK3L" localSheetId="0">#REF!</definedName>
    <definedName name="BOK3L">#REF!</definedName>
    <definedName name="BOK3R" localSheetId="0">#REF!</definedName>
    <definedName name="BOK3R">#REF!</definedName>
    <definedName name="BOK4L" localSheetId="0">#REF!</definedName>
    <definedName name="BOK4L">#REF!</definedName>
    <definedName name="BOK4R" localSheetId="0">#REF!</definedName>
    <definedName name="BOK4R">#REF!</definedName>
    <definedName name="BOK5L" localSheetId="0">#REF!</definedName>
    <definedName name="BOK5L">#REF!</definedName>
    <definedName name="BOK5R" localSheetId="0">#REF!</definedName>
    <definedName name="BOK5R">#REF!</definedName>
    <definedName name="BOK6L" localSheetId="0">#REF!</definedName>
    <definedName name="BOK6L">#REF!</definedName>
    <definedName name="BOK6R" localSheetId="0">#REF!</definedName>
    <definedName name="BOK6R">#REF!</definedName>
    <definedName name="BOK7L" localSheetId="0">#REF!</definedName>
    <definedName name="BOK7L">#REF!</definedName>
    <definedName name="BOK7R" localSheetId="0">#REF!</definedName>
    <definedName name="BOK7R">#REF!</definedName>
    <definedName name="BOK8L" localSheetId="0">#REF!</definedName>
    <definedName name="BOK8L">#REF!</definedName>
    <definedName name="BOK8R" localSheetId="0">#REF!</definedName>
    <definedName name="BOK8R">#REF!</definedName>
    <definedName name="BOK9L" localSheetId="0">#REF!</definedName>
    <definedName name="BOK9L">#REF!</definedName>
    <definedName name="BOK9R" localSheetId="0">#REF!</definedName>
    <definedName name="BOK9R">#REF!</definedName>
    <definedName name="BSH">#REF!</definedName>
    <definedName name="CA10L" localSheetId="0">#REF!</definedName>
    <definedName name="CA10L">#REF!</definedName>
    <definedName name="CA10R" localSheetId="0">#REF!</definedName>
    <definedName name="CA10R">#REF!</definedName>
    <definedName name="CA3L" localSheetId="0">#REF!</definedName>
    <definedName name="CA3L">#REF!</definedName>
    <definedName name="CA3R" localSheetId="0">#REF!</definedName>
    <definedName name="CA3R">#REF!</definedName>
    <definedName name="CA4L" localSheetId="0">#REF!</definedName>
    <definedName name="CA4L">#REF!</definedName>
    <definedName name="CA4R" localSheetId="0">#REF!</definedName>
    <definedName name="CA4R">#REF!</definedName>
    <definedName name="CA5L" localSheetId="0">#REF!</definedName>
    <definedName name="CA5L">#REF!</definedName>
    <definedName name="CA5R" localSheetId="0">#REF!</definedName>
    <definedName name="CA5R">#REF!</definedName>
    <definedName name="CA6L" localSheetId="0">#REF!</definedName>
    <definedName name="CA6L">#REF!</definedName>
    <definedName name="CA6R" localSheetId="0">#REF!</definedName>
    <definedName name="CA6R">#REF!</definedName>
    <definedName name="CA7L" localSheetId="0">#REF!</definedName>
    <definedName name="CA7L">#REF!</definedName>
    <definedName name="CA7R" localSheetId="0">#REF!</definedName>
    <definedName name="CA7R">#REF!</definedName>
    <definedName name="CA8L" localSheetId="0">#REF!</definedName>
    <definedName name="CA8L">#REF!</definedName>
    <definedName name="CA8R" localSheetId="0">#REF!</definedName>
    <definedName name="CA8R">#REF!</definedName>
    <definedName name="CA9L" localSheetId="0">#REF!</definedName>
    <definedName name="CA9L">#REF!</definedName>
    <definedName name="CA9R" localSheetId="0">#REF!</definedName>
    <definedName name="CA9R">#REF!</definedName>
    <definedName name="CHN10L" localSheetId="0">#REF!</definedName>
    <definedName name="CHN10L">#REF!</definedName>
    <definedName name="CHN10R" localSheetId="0">#REF!</definedName>
    <definedName name="CHN10R">#REF!</definedName>
    <definedName name="CHN3L" localSheetId="0">#REF!</definedName>
    <definedName name="CHN3L">#REF!</definedName>
    <definedName name="CHN3R" localSheetId="0">#REF!</definedName>
    <definedName name="CHN3R">#REF!</definedName>
    <definedName name="CHN4L" localSheetId="0">#REF!</definedName>
    <definedName name="CHN4L">#REF!</definedName>
    <definedName name="CHN4R" localSheetId="0">#REF!</definedName>
    <definedName name="CHN4R">#REF!</definedName>
    <definedName name="CHN5L" localSheetId="0">#REF!</definedName>
    <definedName name="CHN5L">#REF!</definedName>
    <definedName name="CHN5R" localSheetId="0">#REF!</definedName>
    <definedName name="CHN5R">#REF!</definedName>
    <definedName name="CHN6L" localSheetId="0">#REF!</definedName>
    <definedName name="CHN6L">#REF!</definedName>
    <definedName name="CHN6R" localSheetId="0">#REF!</definedName>
    <definedName name="CHN6R">#REF!</definedName>
    <definedName name="CHN7L" localSheetId="0">#REF!</definedName>
    <definedName name="CHN7L">#REF!</definedName>
    <definedName name="CHN7R" localSheetId="0">#REF!</definedName>
    <definedName name="CHN7R">#REF!</definedName>
    <definedName name="CHN8L" localSheetId="0">#REF!</definedName>
    <definedName name="CHN8L">#REF!</definedName>
    <definedName name="CHN8R" localSheetId="0">#REF!</definedName>
    <definedName name="CHN8R">#REF!</definedName>
    <definedName name="CHN9L" localSheetId="0">#REF!</definedName>
    <definedName name="CHN9L">#REF!</definedName>
    <definedName name="CHN9R" localSheetId="0">#REF!</definedName>
    <definedName name="CHN9R">#REF!</definedName>
    <definedName name="CHO10L" localSheetId="0">#REF!</definedName>
    <definedName name="CHO10L">#REF!</definedName>
    <definedName name="CHO10R" localSheetId="0">#REF!</definedName>
    <definedName name="CHO10R">#REF!</definedName>
    <definedName name="CHO3L" localSheetId="0">#REF!</definedName>
    <definedName name="CHO3L">#REF!</definedName>
    <definedName name="CHO3R" localSheetId="0">#REF!</definedName>
    <definedName name="CHO3R">#REF!</definedName>
    <definedName name="CHO4L" localSheetId="0">#REF!</definedName>
    <definedName name="CHO4L">#REF!</definedName>
    <definedName name="CHO4R" localSheetId="0">#REF!</definedName>
    <definedName name="CHO4R">#REF!</definedName>
    <definedName name="CHO5L" localSheetId="0">#REF!</definedName>
    <definedName name="CHO5L">#REF!</definedName>
    <definedName name="CHO5R" localSheetId="0">#REF!</definedName>
    <definedName name="CHO5R">#REF!</definedName>
    <definedName name="CHO6L" localSheetId="0">#REF!</definedName>
    <definedName name="CHO6L">#REF!</definedName>
    <definedName name="CHO6R" localSheetId="0">#REF!</definedName>
    <definedName name="CHO6R">#REF!</definedName>
    <definedName name="CHO7L" localSheetId="0">#REF!</definedName>
    <definedName name="CHO7L">#REF!</definedName>
    <definedName name="CHO7R" localSheetId="0">#REF!</definedName>
    <definedName name="CHO7R">#REF!</definedName>
    <definedName name="CHO8L" localSheetId="0">#REF!</definedName>
    <definedName name="CHO8L">#REF!</definedName>
    <definedName name="CHO8R" localSheetId="0">#REF!</definedName>
    <definedName name="CHO8R">#REF!</definedName>
    <definedName name="CHO9L" localSheetId="0">#REF!</definedName>
    <definedName name="CHO9L">#REF!</definedName>
    <definedName name="CHO9R" localSheetId="0">#REF!</definedName>
    <definedName name="CHO9R">#REF!</definedName>
    <definedName name="CHP10L" localSheetId="0">#REF!</definedName>
    <definedName name="CHP10L">#REF!</definedName>
    <definedName name="CHP10R" localSheetId="0">#REF!</definedName>
    <definedName name="CHP10R">#REF!</definedName>
    <definedName name="CHP3L" localSheetId="0">#REF!</definedName>
    <definedName name="CHP3L">#REF!</definedName>
    <definedName name="CHP3R" localSheetId="0">#REF!</definedName>
    <definedName name="CHP3R">#REF!</definedName>
    <definedName name="CHP4L" localSheetId="0">#REF!</definedName>
    <definedName name="CHP4L">#REF!</definedName>
    <definedName name="CHP4R" localSheetId="0">#REF!</definedName>
    <definedName name="CHP4R">#REF!</definedName>
    <definedName name="CHP5L" localSheetId="0">#REF!</definedName>
    <definedName name="CHP5L">#REF!</definedName>
    <definedName name="CHP5R" localSheetId="0">#REF!</definedName>
    <definedName name="CHP5R">#REF!</definedName>
    <definedName name="CHP6L" localSheetId="0">#REF!</definedName>
    <definedName name="CHP6L">#REF!</definedName>
    <definedName name="CHP6R" localSheetId="0">#REF!</definedName>
    <definedName name="CHP6R">#REF!</definedName>
    <definedName name="CHP7L" localSheetId="0">#REF!</definedName>
    <definedName name="CHP7L">#REF!</definedName>
    <definedName name="CHP7R" localSheetId="0">#REF!</definedName>
    <definedName name="CHP7R">#REF!</definedName>
    <definedName name="CHP8L" localSheetId="0">#REF!</definedName>
    <definedName name="CHP8L">#REF!</definedName>
    <definedName name="CHP8R" localSheetId="0">#REF!</definedName>
    <definedName name="CHP8R">#REF!</definedName>
    <definedName name="CHP9L" localSheetId="0">#REF!</definedName>
    <definedName name="CHP9L">#REF!</definedName>
    <definedName name="CHP9R" localSheetId="0">#REF!</definedName>
    <definedName name="CHP9R">#REF!</definedName>
    <definedName name="CHQ10L" localSheetId="0">#REF!</definedName>
    <definedName name="CHQ10L">#REF!</definedName>
    <definedName name="CHQ10R" localSheetId="0">#REF!</definedName>
    <definedName name="CHQ10R">#REF!</definedName>
    <definedName name="CHQ3L" localSheetId="0">#REF!</definedName>
    <definedName name="CHQ3L">#REF!</definedName>
    <definedName name="CHQ3R" localSheetId="0">#REF!</definedName>
    <definedName name="CHQ3R">#REF!</definedName>
    <definedName name="CHQ4L" localSheetId="0">#REF!</definedName>
    <definedName name="CHQ4L">#REF!</definedName>
    <definedName name="CHQ4R" localSheetId="0">#REF!</definedName>
    <definedName name="CHQ4R">#REF!</definedName>
    <definedName name="CHQ5L" localSheetId="0">#REF!</definedName>
    <definedName name="CHQ5L">#REF!</definedName>
    <definedName name="CHQ5R" localSheetId="0">#REF!</definedName>
    <definedName name="CHQ5R">#REF!</definedName>
    <definedName name="CHQ6L" localSheetId="0">#REF!</definedName>
    <definedName name="CHQ6L">#REF!</definedName>
    <definedName name="CHQ6R" localSheetId="0">#REF!</definedName>
    <definedName name="CHQ6R">#REF!</definedName>
    <definedName name="CHQ7L" localSheetId="0">#REF!</definedName>
    <definedName name="CHQ7L">#REF!</definedName>
    <definedName name="CHQ7R" localSheetId="0">#REF!</definedName>
    <definedName name="CHQ7R">#REF!</definedName>
    <definedName name="CHQ8L" localSheetId="0">#REF!</definedName>
    <definedName name="CHQ8L">#REF!</definedName>
    <definedName name="CHQ8R" localSheetId="0">#REF!</definedName>
    <definedName name="CHQ8R">#REF!</definedName>
    <definedName name="CHQ9L" localSheetId="0">#REF!</definedName>
    <definedName name="CHQ9L">#REF!</definedName>
    <definedName name="CHQ9R" localSheetId="0">#REF!</definedName>
    <definedName name="CHQ9R">#REF!</definedName>
    <definedName name="CHR10L" localSheetId="0">#REF!</definedName>
    <definedName name="CHR10L">#REF!</definedName>
    <definedName name="CHR10R" localSheetId="0">#REF!</definedName>
    <definedName name="CHR10R">#REF!</definedName>
    <definedName name="CHR3L" localSheetId="0">#REF!</definedName>
    <definedName name="CHR3L">#REF!</definedName>
    <definedName name="CHR3R" localSheetId="0">#REF!</definedName>
    <definedName name="CHR3R">#REF!</definedName>
    <definedName name="CHR4L" localSheetId="0">#REF!</definedName>
    <definedName name="CHR4L">#REF!</definedName>
    <definedName name="CHR4R" localSheetId="0">#REF!</definedName>
    <definedName name="CHR4R">#REF!</definedName>
    <definedName name="CHR5L" localSheetId="0">#REF!</definedName>
    <definedName name="CHR5L">#REF!</definedName>
    <definedName name="CHR5R" localSheetId="0">#REF!</definedName>
    <definedName name="CHR5R">#REF!</definedName>
    <definedName name="CHR6L" localSheetId="0">#REF!</definedName>
    <definedName name="CHR6L">#REF!</definedName>
    <definedName name="CHR6R" localSheetId="0">#REF!</definedName>
    <definedName name="CHR6R">#REF!</definedName>
    <definedName name="CHR7L" localSheetId="0">#REF!</definedName>
    <definedName name="CHR7L">#REF!</definedName>
    <definedName name="CHR7R" localSheetId="0">#REF!</definedName>
    <definedName name="CHR7R">#REF!</definedName>
    <definedName name="CHR8L" localSheetId="0">#REF!</definedName>
    <definedName name="CHR8L">#REF!</definedName>
    <definedName name="CHR8R" localSheetId="0">#REF!</definedName>
    <definedName name="CHR8R">#REF!</definedName>
    <definedName name="CHR9L" localSheetId="0">#REF!</definedName>
    <definedName name="CHR9L">#REF!</definedName>
    <definedName name="CHR9R" localSheetId="0">#REF!</definedName>
    <definedName name="CHR9R">#REF!</definedName>
    <definedName name="CHSUM10L" localSheetId="0">#REF!</definedName>
    <definedName name="CHSUM10L">#REF!</definedName>
    <definedName name="CHSUM10R" localSheetId="0">#REF!</definedName>
    <definedName name="CHSUM10R">#REF!</definedName>
    <definedName name="CHSUM3L" localSheetId="0">#REF!</definedName>
    <definedName name="CHSUM3L">#REF!</definedName>
    <definedName name="CHSUM3R" localSheetId="0">#REF!</definedName>
    <definedName name="CHSUM3R">#REF!</definedName>
    <definedName name="CHSUM4L" localSheetId="0">#REF!</definedName>
    <definedName name="CHSUM4L">#REF!</definedName>
    <definedName name="CHSUM4R" localSheetId="0">#REF!</definedName>
    <definedName name="CHSUM4R">#REF!</definedName>
    <definedName name="CHSUM5L" localSheetId="0">#REF!</definedName>
    <definedName name="CHSUM5L">#REF!</definedName>
    <definedName name="CHSUM5R" localSheetId="0">#REF!</definedName>
    <definedName name="CHSUM5R">#REF!</definedName>
    <definedName name="CHSUM6L" localSheetId="0">#REF!</definedName>
    <definedName name="CHSUM6L">#REF!</definedName>
    <definedName name="CHSUM6R" localSheetId="0">#REF!</definedName>
    <definedName name="CHSUM6R">#REF!</definedName>
    <definedName name="CHSUM7L" localSheetId="0">#REF!</definedName>
    <definedName name="CHSUM7L">#REF!</definedName>
    <definedName name="CHSUM7R" localSheetId="0">#REF!</definedName>
    <definedName name="CHSUM7R">#REF!</definedName>
    <definedName name="CHSUM8L" localSheetId="0">#REF!</definedName>
    <definedName name="CHSUM8L">#REF!</definedName>
    <definedName name="CHSUM8R" localSheetId="0">#REF!</definedName>
    <definedName name="CHSUM8R">#REF!</definedName>
    <definedName name="CHSUM9L" localSheetId="0">#REF!</definedName>
    <definedName name="CHSUM9L">#REF!</definedName>
    <definedName name="CHSUM9R" localSheetId="0">#REF!</definedName>
    <definedName name="CHSUM9R">#REF!</definedName>
    <definedName name="CN10TL" localSheetId="0">#REF!</definedName>
    <definedName name="CN10TL">#REF!</definedName>
    <definedName name="CN10TR" localSheetId="0">#REF!</definedName>
    <definedName name="CN10TR">#REF!</definedName>
    <definedName name="CN3TL" localSheetId="0">#REF!</definedName>
    <definedName name="CN3TL">#REF!</definedName>
    <definedName name="CN3TR" localSheetId="0">#REF!</definedName>
    <definedName name="CN3TR">#REF!</definedName>
    <definedName name="CN4TL" localSheetId="0">#REF!</definedName>
    <definedName name="CN4TL">#REF!</definedName>
    <definedName name="CN4TR" localSheetId="0">#REF!</definedName>
    <definedName name="CN4TR">#REF!</definedName>
    <definedName name="CN5TL" localSheetId="0">#REF!</definedName>
    <definedName name="CN5TL">#REF!</definedName>
    <definedName name="CN5TR" localSheetId="0">#REF!</definedName>
    <definedName name="CN5TR">#REF!</definedName>
    <definedName name="CN6TL" localSheetId="0">#REF!</definedName>
    <definedName name="CN6TL">#REF!</definedName>
    <definedName name="CN6TR" localSheetId="0">#REF!</definedName>
    <definedName name="CN6TR">#REF!</definedName>
    <definedName name="CN7TL" localSheetId="0">#REF!</definedName>
    <definedName name="CN7TL">#REF!</definedName>
    <definedName name="CN7TR" localSheetId="0">#REF!</definedName>
    <definedName name="CN7TR">#REF!</definedName>
    <definedName name="CN8TL" localSheetId="0">#REF!</definedName>
    <definedName name="CN8TL">#REF!</definedName>
    <definedName name="CN8TR" localSheetId="0">#REF!</definedName>
    <definedName name="CN8TR">#REF!</definedName>
    <definedName name="CN9TL" localSheetId="0">#REF!</definedName>
    <definedName name="CN9TL">#REF!</definedName>
    <definedName name="CN9TR" localSheetId="0">#REF!</definedName>
    <definedName name="CN9TR">#REF!</definedName>
    <definedName name="Conc160">#REF!</definedName>
    <definedName name="Conc240">#REF!</definedName>
    <definedName name="CONDUIT">#REF!</definedName>
    <definedName name="CUT10L" localSheetId="0">#REF!</definedName>
    <definedName name="CUT10L">#REF!</definedName>
    <definedName name="CUT10R" localSheetId="0">#REF!</definedName>
    <definedName name="CUT10R">#REF!</definedName>
    <definedName name="CUT3L" localSheetId="0">#REF!</definedName>
    <definedName name="CUT3L">#REF!</definedName>
    <definedName name="CUT3R" localSheetId="0">#REF!</definedName>
    <definedName name="CUT3R">#REF!</definedName>
    <definedName name="CUT4L" localSheetId="0">#REF!</definedName>
    <definedName name="CUT4L">#REF!</definedName>
    <definedName name="CUT4R" localSheetId="0">#REF!</definedName>
    <definedName name="CUT4R">#REF!</definedName>
    <definedName name="CUT5L" localSheetId="0">#REF!</definedName>
    <definedName name="CUT5L">#REF!</definedName>
    <definedName name="CUT5R" localSheetId="0">#REF!</definedName>
    <definedName name="CUT5R">#REF!</definedName>
    <definedName name="CUT6L" localSheetId="0">#REF!</definedName>
    <definedName name="CUT6L">#REF!</definedName>
    <definedName name="CUT6R" localSheetId="0">#REF!</definedName>
    <definedName name="CUT6R">#REF!</definedName>
    <definedName name="CUT7L" localSheetId="0">#REF!</definedName>
    <definedName name="CUT7L">#REF!</definedName>
    <definedName name="CUT7R" localSheetId="0">#REF!</definedName>
    <definedName name="CUT7R">#REF!</definedName>
    <definedName name="CUT8L" localSheetId="0">#REF!</definedName>
    <definedName name="CUT8L">#REF!</definedName>
    <definedName name="CUT8R" localSheetId="0">#REF!</definedName>
    <definedName name="CUT8R">#REF!</definedName>
    <definedName name="CUT9L" localSheetId="0">#REF!</definedName>
    <definedName name="CUT9L">#REF!</definedName>
    <definedName name="CUT9R" localSheetId="0">#REF!</definedName>
    <definedName name="CUT9R">#REF!</definedName>
    <definedName name="CX10L" localSheetId="0">#REF!</definedName>
    <definedName name="CX10L">#REF!</definedName>
    <definedName name="CX10R" localSheetId="0">#REF!</definedName>
    <definedName name="CX10R">#REF!</definedName>
    <definedName name="CX3L" localSheetId="0">#REF!</definedName>
    <definedName name="CX3L">#REF!</definedName>
    <definedName name="CX3R" localSheetId="0">#REF!</definedName>
    <definedName name="CX3R">#REF!</definedName>
    <definedName name="CX4L" localSheetId="0">#REF!</definedName>
    <definedName name="CX4L">#REF!</definedName>
    <definedName name="CX4R" localSheetId="0">#REF!</definedName>
    <definedName name="CX4R">#REF!</definedName>
    <definedName name="CX5L" localSheetId="0">#REF!</definedName>
    <definedName name="CX5L">#REF!</definedName>
    <definedName name="CX5R" localSheetId="0">#REF!</definedName>
    <definedName name="CX5R">#REF!</definedName>
    <definedName name="CX6L" localSheetId="0">#REF!</definedName>
    <definedName name="CX6L">#REF!</definedName>
    <definedName name="CX6R" localSheetId="0">#REF!</definedName>
    <definedName name="CX6R">#REF!</definedName>
    <definedName name="CX7L" localSheetId="0">#REF!</definedName>
    <definedName name="CX7L">#REF!</definedName>
    <definedName name="CX7R" localSheetId="0">#REF!</definedName>
    <definedName name="CX7R">#REF!</definedName>
    <definedName name="CX8L" localSheetId="0">#REF!</definedName>
    <definedName name="CX8L">#REF!</definedName>
    <definedName name="CX8R" localSheetId="0">#REF!</definedName>
    <definedName name="CX8R">#REF!</definedName>
    <definedName name="CX9L" localSheetId="0">#REF!</definedName>
    <definedName name="CX9L">#REF!</definedName>
    <definedName name="CX9R" localSheetId="0">#REF!</definedName>
    <definedName name="CX9R">#REF!</definedName>
    <definedName name="CY10L" localSheetId="0">#REF!</definedName>
    <definedName name="CY10L">#REF!</definedName>
    <definedName name="CY10R" localSheetId="0">#REF!</definedName>
    <definedName name="CY10R">#REF!</definedName>
    <definedName name="CY3L" localSheetId="0">#REF!</definedName>
    <definedName name="CY3L">#REF!</definedName>
    <definedName name="CY3R" localSheetId="0">#REF!</definedName>
    <definedName name="CY3R">#REF!</definedName>
    <definedName name="CY4L" localSheetId="0">#REF!</definedName>
    <definedName name="CY4L">#REF!</definedName>
    <definedName name="CY4R" localSheetId="0">#REF!</definedName>
    <definedName name="CY4R">#REF!</definedName>
    <definedName name="CY5L" localSheetId="0">#REF!</definedName>
    <definedName name="CY5L">#REF!</definedName>
    <definedName name="CY5R" localSheetId="0">#REF!</definedName>
    <definedName name="CY5R">#REF!</definedName>
    <definedName name="CY6L" localSheetId="0">#REF!</definedName>
    <definedName name="CY6L">#REF!</definedName>
    <definedName name="CY6R" localSheetId="0">#REF!</definedName>
    <definedName name="CY6R">#REF!</definedName>
    <definedName name="CY7L" localSheetId="0">#REF!</definedName>
    <definedName name="CY7L">#REF!</definedName>
    <definedName name="CY7R" localSheetId="0">#REF!</definedName>
    <definedName name="CY7R">#REF!</definedName>
    <definedName name="CY8L" localSheetId="0">#REF!</definedName>
    <definedName name="CY8L">#REF!</definedName>
    <definedName name="CY8R" localSheetId="0">#REF!</definedName>
    <definedName name="CY8R">#REF!</definedName>
    <definedName name="CY9L" localSheetId="0">#REF!</definedName>
    <definedName name="CY9L">#REF!</definedName>
    <definedName name="CY9R" localSheetId="0">#REF!</definedName>
    <definedName name="CY9R">#REF!</definedName>
    <definedName name="CYA10L" localSheetId="0">#REF!</definedName>
    <definedName name="CYA10L">#REF!</definedName>
    <definedName name="CYA10R" localSheetId="0">#REF!</definedName>
    <definedName name="CYA10R">#REF!</definedName>
    <definedName name="CYA3L" localSheetId="0">#REF!</definedName>
    <definedName name="CYA3L">#REF!</definedName>
    <definedName name="CYA3R" localSheetId="0">#REF!</definedName>
    <definedName name="CYA3R">#REF!</definedName>
    <definedName name="CYA4L" localSheetId="0">#REF!</definedName>
    <definedName name="CYA4L">#REF!</definedName>
    <definedName name="CYA4R" localSheetId="0">#REF!</definedName>
    <definedName name="CYA4R">#REF!</definedName>
    <definedName name="CYA5L" localSheetId="0">#REF!</definedName>
    <definedName name="CYA5L">#REF!</definedName>
    <definedName name="CYA5R" localSheetId="0">#REF!</definedName>
    <definedName name="CYA5R">#REF!</definedName>
    <definedName name="CYA6L" localSheetId="0">#REF!</definedName>
    <definedName name="CYA6L">#REF!</definedName>
    <definedName name="CYA6R" localSheetId="0">#REF!</definedName>
    <definedName name="CYA6R">#REF!</definedName>
    <definedName name="CYA7L" localSheetId="0">#REF!</definedName>
    <definedName name="CYA7L">#REF!</definedName>
    <definedName name="CYA7R" localSheetId="0">#REF!</definedName>
    <definedName name="CYA7R">#REF!</definedName>
    <definedName name="CYA8L" localSheetId="0">#REF!</definedName>
    <definedName name="CYA8L">#REF!</definedName>
    <definedName name="CYA8R" localSheetId="0">#REF!</definedName>
    <definedName name="CYA8R">#REF!</definedName>
    <definedName name="CYA9L" localSheetId="0">#REF!</definedName>
    <definedName name="CYA9L">#REF!</definedName>
    <definedName name="CYA9R" localSheetId="0">#REF!</definedName>
    <definedName name="CYA9R">#REF!</definedName>
    <definedName name="CYB10L" localSheetId="0">#REF!</definedName>
    <definedName name="CYB10L">#REF!</definedName>
    <definedName name="CYB10R" localSheetId="0">#REF!</definedName>
    <definedName name="CYB10R">#REF!</definedName>
    <definedName name="CYB3L" localSheetId="0">#REF!</definedName>
    <definedName name="CYB3L">#REF!</definedName>
    <definedName name="CYB3R" localSheetId="0">#REF!</definedName>
    <definedName name="CYB3R">#REF!</definedName>
    <definedName name="CYB4L" localSheetId="0">#REF!</definedName>
    <definedName name="CYB4L">#REF!</definedName>
    <definedName name="CYB4R" localSheetId="0">#REF!</definedName>
    <definedName name="CYB4R">#REF!</definedName>
    <definedName name="CYB5L" localSheetId="0">#REF!</definedName>
    <definedName name="CYB5L">#REF!</definedName>
    <definedName name="CYB5R" localSheetId="0">#REF!</definedName>
    <definedName name="CYB5R">#REF!</definedName>
    <definedName name="CYB6L" localSheetId="0">#REF!</definedName>
    <definedName name="CYB6L">#REF!</definedName>
    <definedName name="CYB6R" localSheetId="0">#REF!</definedName>
    <definedName name="CYB6R">#REF!</definedName>
    <definedName name="CYB7L" localSheetId="0">#REF!</definedName>
    <definedName name="CYB7L">#REF!</definedName>
    <definedName name="CYB7R" localSheetId="0">#REF!</definedName>
    <definedName name="CYB7R">#REF!</definedName>
    <definedName name="CYB8L" localSheetId="0">#REF!</definedName>
    <definedName name="CYB8L">#REF!</definedName>
    <definedName name="CYB8R" localSheetId="0">#REF!</definedName>
    <definedName name="CYB8R">#REF!</definedName>
    <definedName name="CYB9L" localSheetId="0">#REF!</definedName>
    <definedName name="CYB9L">#REF!</definedName>
    <definedName name="CYB9R" localSheetId="0">#REF!</definedName>
    <definedName name="CYB9R">#REF!</definedName>
    <definedName name="CYC10L" localSheetId="0">#REF!</definedName>
    <definedName name="CYC10L">#REF!</definedName>
    <definedName name="CYC10R" localSheetId="0">#REF!</definedName>
    <definedName name="CYC10R">#REF!</definedName>
    <definedName name="CYC3L" localSheetId="0">#REF!</definedName>
    <definedName name="CYC3L">#REF!</definedName>
    <definedName name="CYC3R" localSheetId="0">#REF!</definedName>
    <definedName name="CYC3R">#REF!</definedName>
    <definedName name="CYC4L" localSheetId="0">#REF!</definedName>
    <definedName name="CYC4L">#REF!</definedName>
    <definedName name="CYC4R" localSheetId="0">#REF!</definedName>
    <definedName name="CYC4R">#REF!</definedName>
    <definedName name="CYC5L" localSheetId="0">#REF!</definedName>
    <definedName name="CYC5L">#REF!</definedName>
    <definedName name="CYC5R" localSheetId="0">#REF!</definedName>
    <definedName name="CYC5R">#REF!</definedName>
    <definedName name="CYC6L" localSheetId="0">#REF!</definedName>
    <definedName name="CYC6L">#REF!</definedName>
    <definedName name="CYC6R" localSheetId="0">#REF!</definedName>
    <definedName name="CYC6R">#REF!</definedName>
    <definedName name="CYC7L" localSheetId="0">#REF!</definedName>
    <definedName name="CYC7L">#REF!</definedName>
    <definedName name="CYC7R" localSheetId="0">#REF!</definedName>
    <definedName name="CYC7R">#REF!</definedName>
    <definedName name="CYC8L" localSheetId="0">#REF!</definedName>
    <definedName name="CYC8L">#REF!</definedName>
    <definedName name="CYC8R" localSheetId="0">#REF!</definedName>
    <definedName name="CYC8R">#REF!</definedName>
    <definedName name="CYC9L" localSheetId="0">#REF!</definedName>
    <definedName name="CYC9L">#REF!</definedName>
    <definedName name="CYC9R" localSheetId="0">#REF!</definedName>
    <definedName name="CYC9R">#REF!</definedName>
    <definedName name="CYY10L" localSheetId="0">#REF!</definedName>
    <definedName name="CYY10L">#REF!</definedName>
    <definedName name="CYY10R" localSheetId="0">#REF!</definedName>
    <definedName name="CYY10R">#REF!</definedName>
    <definedName name="CYY3L" localSheetId="0">#REF!</definedName>
    <definedName name="CYY3L">#REF!</definedName>
    <definedName name="CYY3R" localSheetId="0">#REF!</definedName>
    <definedName name="CYY3R">#REF!</definedName>
    <definedName name="CYY4L" localSheetId="0">#REF!</definedName>
    <definedName name="CYY4L">#REF!</definedName>
    <definedName name="CYY4R" localSheetId="0">#REF!</definedName>
    <definedName name="CYY4R">#REF!</definedName>
    <definedName name="CYY5L" localSheetId="0">#REF!</definedName>
    <definedName name="CYY5L">#REF!</definedName>
    <definedName name="CYY5R" localSheetId="0">#REF!</definedName>
    <definedName name="CYY5R">#REF!</definedName>
    <definedName name="CYY6L" localSheetId="0">#REF!</definedName>
    <definedName name="CYY6L">#REF!</definedName>
    <definedName name="CYY6R" localSheetId="0">#REF!</definedName>
    <definedName name="CYY6R">#REF!</definedName>
    <definedName name="CYY7L" localSheetId="0">#REF!</definedName>
    <definedName name="CYY7L">#REF!</definedName>
    <definedName name="CYY7R" localSheetId="0">#REF!</definedName>
    <definedName name="CYY7R">#REF!</definedName>
    <definedName name="CYY8L" localSheetId="0">#REF!</definedName>
    <definedName name="CYY8L">#REF!</definedName>
    <definedName name="CYY8R" localSheetId="0">#REF!</definedName>
    <definedName name="CYY8R">#REF!</definedName>
    <definedName name="CYY9L" localSheetId="0">#REF!</definedName>
    <definedName name="CYY9L">#REF!</definedName>
    <definedName name="CYY9R" localSheetId="0">#REF!</definedName>
    <definedName name="CYY9R">#REF!</definedName>
    <definedName name="D10L" localSheetId="0">#REF!</definedName>
    <definedName name="D10L">#REF!</definedName>
    <definedName name="D10R" localSheetId="0">#REF!</definedName>
    <definedName name="D10R">#REF!</definedName>
    <definedName name="D3L" localSheetId="0">#REF!</definedName>
    <definedName name="D3L">#REF!</definedName>
    <definedName name="D3R" localSheetId="0">#REF!</definedName>
    <definedName name="D3R">#REF!</definedName>
    <definedName name="D4L" localSheetId="0">#REF!</definedName>
    <definedName name="D4L">#REF!</definedName>
    <definedName name="D4R" localSheetId="0">#REF!</definedName>
    <definedName name="D4R">#REF!</definedName>
    <definedName name="D5L" localSheetId="0">#REF!</definedName>
    <definedName name="D5L">#REF!</definedName>
    <definedName name="D5R" localSheetId="0">#REF!</definedName>
    <definedName name="D5R">#REF!</definedName>
    <definedName name="D6L" localSheetId="0">#REF!</definedName>
    <definedName name="D6L">#REF!</definedName>
    <definedName name="D6R" localSheetId="0">#REF!</definedName>
    <definedName name="D6R">#REF!</definedName>
    <definedName name="D7L" localSheetId="0">#REF!</definedName>
    <definedName name="D7L">#REF!</definedName>
    <definedName name="D7R" localSheetId="0">#REF!</definedName>
    <definedName name="D7R">#REF!</definedName>
    <definedName name="D8L" localSheetId="0">#REF!</definedName>
    <definedName name="D8L">#REF!</definedName>
    <definedName name="D8R" localSheetId="0">#REF!</definedName>
    <definedName name="D8R">#REF!</definedName>
    <definedName name="D9L" localSheetId="0">#REF!</definedName>
    <definedName name="D9L">#REF!</definedName>
    <definedName name="D9R" localSheetId="0">#REF!</definedName>
    <definedName name="D9R">#REF!</definedName>
    <definedName name="DANGA">'[1]Y-WORK'!$D$19:$D$19,'[1]Y-WORK'!$F$19:$BD$19</definedName>
    <definedName name="DATA">#REF!</definedName>
    <definedName name="DECK_PLATE">#REF!</definedName>
    <definedName name="DF">#REF!</definedName>
    <definedName name="DIA">#REF!</definedName>
    <definedName name="DIAP10.1L" localSheetId="0">#REF!</definedName>
    <definedName name="DIAP10.1L">#REF!</definedName>
    <definedName name="DIAP10.1R" localSheetId="0">#REF!</definedName>
    <definedName name="DIAP10.1R">#REF!</definedName>
    <definedName name="DIAP10L" localSheetId="0">#REF!</definedName>
    <definedName name="DIAP10L">#REF!</definedName>
    <definedName name="DIAP10R" localSheetId="0">#REF!</definedName>
    <definedName name="DIAP10R">#REF!</definedName>
    <definedName name="DIAP3.1L" localSheetId="0">#REF!</definedName>
    <definedName name="DIAP3.1L">#REF!</definedName>
    <definedName name="DIAP3.1R" localSheetId="0">#REF!</definedName>
    <definedName name="DIAP3.1R">#REF!</definedName>
    <definedName name="DIAP3L" localSheetId="0">#REF!</definedName>
    <definedName name="DIAP3L">#REF!</definedName>
    <definedName name="DIAP3R" localSheetId="0">#REF!</definedName>
    <definedName name="DIAP3R">#REF!</definedName>
    <definedName name="DIAP4.1L" localSheetId="0">#REF!</definedName>
    <definedName name="DIAP4.1L">#REF!</definedName>
    <definedName name="DIAP4.1R" localSheetId="0">#REF!</definedName>
    <definedName name="DIAP4.1R">#REF!</definedName>
    <definedName name="DIAP4L" localSheetId="0">#REF!</definedName>
    <definedName name="DIAP4L">#REF!</definedName>
    <definedName name="DIAP4R" localSheetId="0">#REF!</definedName>
    <definedName name="DIAP4R">#REF!</definedName>
    <definedName name="DIAP5.1L" localSheetId="0">#REF!</definedName>
    <definedName name="DIAP5.1L">#REF!</definedName>
    <definedName name="DIAP5.1R" localSheetId="0">#REF!</definedName>
    <definedName name="DIAP5.1R">#REF!</definedName>
    <definedName name="DIAP5L" localSheetId="0">#REF!</definedName>
    <definedName name="DIAP5L">#REF!</definedName>
    <definedName name="DIAP5R" localSheetId="0">#REF!</definedName>
    <definedName name="DIAP5R">#REF!</definedName>
    <definedName name="DIAP6.1L" localSheetId="0">#REF!</definedName>
    <definedName name="DIAP6.1L">#REF!</definedName>
    <definedName name="DIAP6.1R" localSheetId="0">#REF!</definedName>
    <definedName name="DIAP6.1R">#REF!</definedName>
    <definedName name="DIAP6L" localSheetId="0">#REF!</definedName>
    <definedName name="DIAP6L">#REF!</definedName>
    <definedName name="DIAP6R" localSheetId="0">#REF!</definedName>
    <definedName name="DIAP6R">#REF!</definedName>
    <definedName name="DIAP7.1L" localSheetId="0">#REF!</definedName>
    <definedName name="DIAP7.1L">#REF!</definedName>
    <definedName name="DIAP7.1R" localSheetId="0">#REF!</definedName>
    <definedName name="DIAP7.1R">#REF!</definedName>
    <definedName name="DIAP7L" localSheetId="0">#REF!</definedName>
    <definedName name="DIAP7L">#REF!</definedName>
    <definedName name="DIAP7R" localSheetId="0">#REF!</definedName>
    <definedName name="DIAP7R">#REF!</definedName>
    <definedName name="DIAP8.1L" localSheetId="0">#REF!</definedName>
    <definedName name="DIAP8.1L">#REF!</definedName>
    <definedName name="DIAP8.1R" localSheetId="0">#REF!</definedName>
    <definedName name="DIAP8.1R">#REF!</definedName>
    <definedName name="DIAP8L" localSheetId="0">#REF!</definedName>
    <definedName name="DIAP8L">#REF!</definedName>
    <definedName name="DIAP8R" localSheetId="0">#REF!</definedName>
    <definedName name="DIAP8R">#REF!</definedName>
    <definedName name="DIAP9.1L" localSheetId="0">#REF!</definedName>
    <definedName name="DIAP9.1L">#REF!</definedName>
    <definedName name="DIAP9.1R" localSheetId="0">#REF!</definedName>
    <definedName name="DIAP9.1R">#REF!</definedName>
    <definedName name="DIAP9L" localSheetId="0">#REF!</definedName>
    <definedName name="DIAP9L">#REF!</definedName>
    <definedName name="DIAP9R" localSheetId="0">#REF!</definedName>
    <definedName name="DIAP9R">#REF!</definedName>
    <definedName name="DPI">#REF!</definedName>
    <definedName name="DX10L" localSheetId="0">#REF!</definedName>
    <definedName name="DX10L">#REF!</definedName>
    <definedName name="DX10R" localSheetId="0">#REF!</definedName>
    <definedName name="DX10R">#REF!</definedName>
    <definedName name="DX3L" localSheetId="0">#REF!</definedName>
    <definedName name="DX3L">#REF!</definedName>
    <definedName name="DX3R" localSheetId="0">#REF!</definedName>
    <definedName name="DX3R">#REF!</definedName>
    <definedName name="DX4L" localSheetId="0">#REF!</definedName>
    <definedName name="DX4L">#REF!</definedName>
    <definedName name="DX4R" localSheetId="0">#REF!</definedName>
    <definedName name="DX4R">#REF!</definedName>
    <definedName name="DX5L" localSheetId="0">#REF!</definedName>
    <definedName name="DX5L">#REF!</definedName>
    <definedName name="DX5R" localSheetId="0">#REF!</definedName>
    <definedName name="DX5R">#REF!</definedName>
    <definedName name="DX6L" localSheetId="0">#REF!</definedName>
    <definedName name="DX6L">#REF!</definedName>
    <definedName name="DX6R" localSheetId="0">#REF!</definedName>
    <definedName name="DX6R">#REF!</definedName>
    <definedName name="DX7L" localSheetId="0">#REF!</definedName>
    <definedName name="DX7L">#REF!</definedName>
    <definedName name="DX7R" localSheetId="0">#REF!</definedName>
    <definedName name="DX7R">#REF!</definedName>
    <definedName name="DX8L" localSheetId="0">#REF!</definedName>
    <definedName name="DX8L">#REF!</definedName>
    <definedName name="DX8R" localSheetId="0">#REF!</definedName>
    <definedName name="DX8R">#REF!</definedName>
    <definedName name="DX9L" localSheetId="0">#REF!</definedName>
    <definedName name="DX9L">#REF!</definedName>
    <definedName name="DX9R" localSheetId="0">#REF!</definedName>
    <definedName name="DX9R">#REF!</definedName>
    <definedName name="DY10L" localSheetId="0">#REF!</definedName>
    <definedName name="DY10L">#REF!</definedName>
    <definedName name="DY10R" localSheetId="0">#REF!</definedName>
    <definedName name="DY10R">#REF!</definedName>
    <definedName name="DY3L" localSheetId="0">#REF!</definedName>
    <definedName name="DY3L">#REF!</definedName>
    <definedName name="DY3R" localSheetId="0">#REF!</definedName>
    <definedName name="DY3R">#REF!</definedName>
    <definedName name="DY4L" localSheetId="0">#REF!</definedName>
    <definedName name="DY4L">#REF!</definedName>
    <definedName name="DY4R" localSheetId="0">#REF!</definedName>
    <definedName name="DY4R">#REF!</definedName>
    <definedName name="DY5L" localSheetId="0">#REF!</definedName>
    <definedName name="DY5L">#REF!</definedName>
    <definedName name="DY5R" localSheetId="0">#REF!</definedName>
    <definedName name="DY5R">#REF!</definedName>
    <definedName name="DY6L" localSheetId="0">#REF!</definedName>
    <definedName name="DY6L">#REF!</definedName>
    <definedName name="DY6R" localSheetId="0">#REF!</definedName>
    <definedName name="DY6R">#REF!</definedName>
    <definedName name="DY7L" localSheetId="0">#REF!</definedName>
    <definedName name="DY7L">#REF!</definedName>
    <definedName name="DY7R" localSheetId="0">#REF!</definedName>
    <definedName name="DY7R">#REF!</definedName>
    <definedName name="DY8L" localSheetId="0">#REF!</definedName>
    <definedName name="DY8L">#REF!</definedName>
    <definedName name="DY8R" localSheetId="0">#REF!</definedName>
    <definedName name="DY8R">#REF!</definedName>
    <definedName name="DY9L" localSheetId="0">#REF!</definedName>
    <definedName name="DY9L">#REF!</definedName>
    <definedName name="DY9R" localSheetId="0">#REF!</definedName>
    <definedName name="DY9R">#REF!</definedName>
    <definedName name="F10LX" localSheetId="0">#REF!</definedName>
    <definedName name="F10LX">#REF!</definedName>
    <definedName name="F10LY" localSheetId="0">#REF!</definedName>
    <definedName name="F10LY">#REF!</definedName>
    <definedName name="F10RX" localSheetId="0">#REF!</definedName>
    <definedName name="F10RX">#REF!</definedName>
    <definedName name="F10RY" localSheetId="0">#REF!</definedName>
    <definedName name="F10RY">#REF!</definedName>
    <definedName name="F3LX" localSheetId="0">#REF!</definedName>
    <definedName name="F3LX">#REF!</definedName>
    <definedName name="F3LY" localSheetId="0">#REF!</definedName>
    <definedName name="F3LY">#REF!</definedName>
    <definedName name="F3RX" localSheetId="0">#REF!</definedName>
    <definedName name="F3RX">#REF!</definedName>
    <definedName name="F3RY" localSheetId="0">#REF!</definedName>
    <definedName name="F3RY">#REF!</definedName>
    <definedName name="F4LX" localSheetId="0">#REF!</definedName>
    <definedName name="F4LX">#REF!</definedName>
    <definedName name="F4LY" localSheetId="0">#REF!</definedName>
    <definedName name="F4LY">#REF!</definedName>
    <definedName name="F4RX" localSheetId="0">#REF!</definedName>
    <definedName name="F4RX">#REF!</definedName>
    <definedName name="F4RY" localSheetId="0">#REF!</definedName>
    <definedName name="F4RY">#REF!</definedName>
    <definedName name="F5LX" localSheetId="0">#REF!</definedName>
    <definedName name="F5LX">#REF!</definedName>
    <definedName name="F5LY" localSheetId="0">#REF!</definedName>
    <definedName name="F5LY">#REF!</definedName>
    <definedName name="F5RX" localSheetId="0">#REF!</definedName>
    <definedName name="F5RX">#REF!</definedName>
    <definedName name="F5RY" localSheetId="0">#REF!</definedName>
    <definedName name="F5RY">#REF!</definedName>
    <definedName name="F6LX" localSheetId="0">#REF!</definedName>
    <definedName name="F6LX">#REF!</definedName>
    <definedName name="F6LY" localSheetId="0">#REF!</definedName>
    <definedName name="F6LY">#REF!</definedName>
    <definedName name="F6RX" localSheetId="0">#REF!</definedName>
    <definedName name="F6RX">#REF!</definedName>
    <definedName name="F6RY" localSheetId="0">#REF!</definedName>
    <definedName name="F6RY">#REF!</definedName>
    <definedName name="F7LX" localSheetId="0">#REF!</definedName>
    <definedName name="F7LX">#REF!</definedName>
    <definedName name="F7LY" localSheetId="0">#REF!</definedName>
    <definedName name="F7LY">#REF!</definedName>
    <definedName name="F7RX" localSheetId="0">#REF!</definedName>
    <definedName name="F7RX">#REF!</definedName>
    <definedName name="F7RY" localSheetId="0">#REF!</definedName>
    <definedName name="F7RY">#REF!</definedName>
    <definedName name="F8LX" localSheetId="0">#REF!</definedName>
    <definedName name="F8LX">#REF!</definedName>
    <definedName name="F8LY" localSheetId="0">#REF!</definedName>
    <definedName name="F8LY">#REF!</definedName>
    <definedName name="F8RX" localSheetId="0">#REF!</definedName>
    <definedName name="F8RX">#REF!</definedName>
    <definedName name="F8RY" localSheetId="0">#REF!</definedName>
    <definedName name="F8RY">#REF!</definedName>
    <definedName name="F9LX" localSheetId="0">#REF!</definedName>
    <definedName name="F9LX">#REF!</definedName>
    <definedName name="F9LY" localSheetId="0">#REF!</definedName>
    <definedName name="F9LY">#REF!</definedName>
    <definedName name="F9RX" localSheetId="0">#REF!</definedName>
    <definedName name="F9RX">#REF!</definedName>
    <definedName name="F9RY" localSheetId="0">#REF!</definedName>
    <definedName name="F9RY">#REF!</definedName>
    <definedName name="FE10L" localSheetId="0">#REF!</definedName>
    <definedName name="FE10L">#REF!</definedName>
    <definedName name="FE10R" localSheetId="0">#REF!</definedName>
    <definedName name="FE10R">#REF!</definedName>
    <definedName name="FE3L" localSheetId="0">#REF!</definedName>
    <definedName name="FE3L">#REF!</definedName>
    <definedName name="FE3R" localSheetId="0">#REF!</definedName>
    <definedName name="FE3R">#REF!</definedName>
    <definedName name="FE4L" localSheetId="0">#REF!</definedName>
    <definedName name="FE4L">#REF!</definedName>
    <definedName name="FE4R" localSheetId="0">#REF!</definedName>
    <definedName name="FE4R">#REF!</definedName>
    <definedName name="FE5L" localSheetId="0">#REF!</definedName>
    <definedName name="FE5L">#REF!</definedName>
    <definedName name="FE5R" localSheetId="0">#REF!</definedName>
    <definedName name="FE5R">#REF!</definedName>
    <definedName name="FE6L" localSheetId="0">#REF!</definedName>
    <definedName name="FE6L">#REF!</definedName>
    <definedName name="FE6R" localSheetId="0">#REF!</definedName>
    <definedName name="FE6R">#REF!</definedName>
    <definedName name="FE7L" localSheetId="0">#REF!</definedName>
    <definedName name="FE7L">#REF!</definedName>
    <definedName name="FE7R" localSheetId="0">#REF!</definedName>
    <definedName name="FE7R">#REF!</definedName>
    <definedName name="FE8L" localSheetId="0">#REF!</definedName>
    <definedName name="FE8L">#REF!</definedName>
    <definedName name="FE8R" localSheetId="0">#REF!</definedName>
    <definedName name="FE8R">#REF!</definedName>
    <definedName name="FE9L" localSheetId="0">#REF!</definedName>
    <definedName name="FE9L">#REF!</definedName>
    <definedName name="FE9R" localSheetId="0">#REF!</definedName>
    <definedName name="FE9R">#REF!</definedName>
    <definedName name="FH10L" localSheetId="0">#REF!</definedName>
    <definedName name="FH10L">#REF!</definedName>
    <definedName name="FH10R" localSheetId="0">#REF!</definedName>
    <definedName name="FH10R">#REF!</definedName>
    <definedName name="FH3L" localSheetId="0">#REF!</definedName>
    <definedName name="FH3L">#REF!</definedName>
    <definedName name="FH3R" localSheetId="0">#REF!</definedName>
    <definedName name="FH3R">#REF!</definedName>
    <definedName name="FH4L" localSheetId="0">#REF!</definedName>
    <definedName name="FH4L">#REF!</definedName>
    <definedName name="FH4R" localSheetId="0">#REF!</definedName>
    <definedName name="FH4R">#REF!</definedName>
    <definedName name="FH5L" localSheetId="0">#REF!</definedName>
    <definedName name="FH5L">#REF!</definedName>
    <definedName name="FH5R" localSheetId="0">#REF!</definedName>
    <definedName name="FH5R">#REF!</definedName>
    <definedName name="FH6L" localSheetId="0">#REF!</definedName>
    <definedName name="FH6L">#REF!</definedName>
    <definedName name="FH6R" localSheetId="0">#REF!</definedName>
    <definedName name="FH6R">#REF!</definedName>
    <definedName name="FH7L" localSheetId="0">#REF!</definedName>
    <definedName name="FH7L">#REF!</definedName>
    <definedName name="FH7R" localSheetId="0">#REF!</definedName>
    <definedName name="FH7R">#REF!</definedName>
    <definedName name="FH8L" localSheetId="0">#REF!</definedName>
    <definedName name="FH8L">#REF!</definedName>
    <definedName name="FH8R" localSheetId="0">#REF!</definedName>
    <definedName name="FH8R">#REF!</definedName>
    <definedName name="FH9L" localSheetId="0">#REF!</definedName>
    <definedName name="FH9L">#REF!</definedName>
    <definedName name="FH9R" localSheetId="0">#REF!</definedName>
    <definedName name="FH9R">#REF!</definedName>
    <definedName name="form_dump">#REF!</definedName>
    <definedName name="form_footing">#REF!</definedName>
    <definedName name="form0">#REF!</definedName>
    <definedName name="form10">#REF!</definedName>
    <definedName name="form7">#REF!</definedName>
    <definedName name="FT10TL" localSheetId="0">#REF!</definedName>
    <definedName name="FT10TL">#REF!</definedName>
    <definedName name="FT10TR" localSheetId="0">#REF!</definedName>
    <definedName name="FT10TR">#REF!</definedName>
    <definedName name="FT1TL">#REF!</definedName>
    <definedName name="FT1TR">#REF!</definedName>
    <definedName name="FT2TL">#REF!</definedName>
    <definedName name="FT2TR">#REF!</definedName>
    <definedName name="FT3TL" localSheetId="0">#REF!</definedName>
    <definedName name="FT3TL">#REF!</definedName>
    <definedName name="FT3TR" localSheetId="0">#REF!</definedName>
    <definedName name="FT3TR">#REF!</definedName>
    <definedName name="FT4TL" localSheetId="0">#REF!</definedName>
    <definedName name="FT4TL">#REF!</definedName>
    <definedName name="FT4TR" localSheetId="0">#REF!</definedName>
    <definedName name="FT4TR">#REF!</definedName>
    <definedName name="FT5TL" localSheetId="0">#REF!</definedName>
    <definedName name="FT5TL">#REF!</definedName>
    <definedName name="FT5TR" localSheetId="0">#REF!</definedName>
    <definedName name="FT5TR">#REF!</definedName>
    <definedName name="FT6TL" localSheetId="0">#REF!</definedName>
    <definedName name="FT6TL">#REF!</definedName>
    <definedName name="FT6TR" localSheetId="0">#REF!</definedName>
    <definedName name="FT6TR">#REF!</definedName>
    <definedName name="FT7TL" localSheetId="0">#REF!</definedName>
    <definedName name="FT7TL">#REF!</definedName>
    <definedName name="FT7TR" localSheetId="0">#REF!</definedName>
    <definedName name="FT7TR">#REF!</definedName>
    <definedName name="FT8TL" localSheetId="0">#REF!</definedName>
    <definedName name="FT8TL">#REF!</definedName>
    <definedName name="FT8TR" localSheetId="0">#REF!</definedName>
    <definedName name="FT8TR">#REF!</definedName>
    <definedName name="FT9TL" localSheetId="0">#REF!</definedName>
    <definedName name="FT9TL">#REF!</definedName>
    <definedName name="FT9TR" localSheetId="0">#REF!</definedName>
    <definedName name="FT9TR">#REF!</definedName>
    <definedName name="FTE10L" localSheetId="0">#REF!</definedName>
    <definedName name="FTE10L">#REF!</definedName>
    <definedName name="FTE10R" localSheetId="0">#REF!</definedName>
    <definedName name="FTE10R">#REF!</definedName>
    <definedName name="FTE3L" localSheetId="0">#REF!</definedName>
    <definedName name="FTE3L">#REF!</definedName>
    <definedName name="FTE3R" localSheetId="0">#REF!</definedName>
    <definedName name="FTE3R">#REF!</definedName>
    <definedName name="FTE4L" localSheetId="0">#REF!</definedName>
    <definedName name="FTE4L">#REF!</definedName>
    <definedName name="FTE4R" localSheetId="0">#REF!</definedName>
    <definedName name="FTE4R">#REF!</definedName>
    <definedName name="FTE5L" localSheetId="0">#REF!</definedName>
    <definedName name="FTE5L">#REF!</definedName>
    <definedName name="FTE5R" localSheetId="0">#REF!</definedName>
    <definedName name="FTE5R">#REF!</definedName>
    <definedName name="FTE6L" localSheetId="0">#REF!</definedName>
    <definedName name="FTE6L">#REF!</definedName>
    <definedName name="FTE6R" localSheetId="0">#REF!</definedName>
    <definedName name="FTE6R">#REF!</definedName>
    <definedName name="FTE7L" localSheetId="0">#REF!</definedName>
    <definedName name="FTE7L">#REF!</definedName>
    <definedName name="FTE7R" localSheetId="0">#REF!</definedName>
    <definedName name="FTE7R">#REF!</definedName>
    <definedName name="FTE8L" localSheetId="0">#REF!</definedName>
    <definedName name="FTE8L">#REF!</definedName>
    <definedName name="FTE8R" localSheetId="0">#REF!</definedName>
    <definedName name="FTE8R">#REF!</definedName>
    <definedName name="FTE9L" localSheetId="0">#REF!</definedName>
    <definedName name="FTE9L">#REF!</definedName>
    <definedName name="FTE9R" localSheetId="0">#REF!</definedName>
    <definedName name="FTE9R">#REF!</definedName>
    <definedName name="FTG10L" localSheetId="0">#REF!</definedName>
    <definedName name="FTG10L">#REF!</definedName>
    <definedName name="FTG10R" localSheetId="0">#REF!</definedName>
    <definedName name="FTG10R">#REF!</definedName>
    <definedName name="FTG3L" localSheetId="0">#REF!</definedName>
    <definedName name="FTG3L">#REF!</definedName>
    <definedName name="FTG3R" localSheetId="0">#REF!</definedName>
    <definedName name="FTG3R">#REF!</definedName>
    <definedName name="FTG4L" localSheetId="0">#REF!</definedName>
    <definedName name="FTG4L">#REF!</definedName>
    <definedName name="FTG4R" localSheetId="0">#REF!</definedName>
    <definedName name="FTG4R">#REF!</definedName>
    <definedName name="FTG5L" localSheetId="0">#REF!</definedName>
    <definedName name="FTG5L">#REF!</definedName>
    <definedName name="FTG5R" localSheetId="0">#REF!</definedName>
    <definedName name="FTG5R">#REF!</definedName>
    <definedName name="FTG6L" localSheetId="0">#REF!</definedName>
    <definedName name="FTG6L">#REF!</definedName>
    <definedName name="FTG6R" localSheetId="0">#REF!</definedName>
    <definedName name="FTG6R">#REF!</definedName>
    <definedName name="FTG7L" localSheetId="0">#REF!</definedName>
    <definedName name="FTG7L">#REF!</definedName>
    <definedName name="FTG7R" localSheetId="0">#REF!</definedName>
    <definedName name="FTG7R">#REF!</definedName>
    <definedName name="FTG8L" localSheetId="0">#REF!</definedName>
    <definedName name="FTG8L">#REF!</definedName>
    <definedName name="FTG8R" localSheetId="0">#REF!</definedName>
    <definedName name="FTG8R">#REF!</definedName>
    <definedName name="FTG9L" localSheetId="0">#REF!</definedName>
    <definedName name="FTG9L">#REF!</definedName>
    <definedName name="FTG9R" localSheetId="0">#REF!</definedName>
    <definedName name="FTG9R">#REF!</definedName>
    <definedName name="FTS10L" localSheetId="0">#REF!</definedName>
    <definedName name="FTS10L">#REF!</definedName>
    <definedName name="FTS10R" localSheetId="0">#REF!</definedName>
    <definedName name="FTS10R">#REF!</definedName>
    <definedName name="FTS3L" localSheetId="0">#REF!</definedName>
    <definedName name="FTS3L">#REF!</definedName>
    <definedName name="FTS3R" localSheetId="0">#REF!</definedName>
    <definedName name="FTS3R">#REF!</definedName>
    <definedName name="FTS4L" localSheetId="0">#REF!</definedName>
    <definedName name="FTS4L">#REF!</definedName>
    <definedName name="FTS4R" localSheetId="0">#REF!</definedName>
    <definedName name="FTS4R">#REF!</definedName>
    <definedName name="FTS5L" localSheetId="0">#REF!</definedName>
    <definedName name="FTS5L">#REF!</definedName>
    <definedName name="FTS5R" localSheetId="0">#REF!</definedName>
    <definedName name="FTS5R">#REF!</definedName>
    <definedName name="FTS6L" localSheetId="0">#REF!</definedName>
    <definedName name="FTS6L">#REF!</definedName>
    <definedName name="FTS6R" localSheetId="0">#REF!</definedName>
    <definedName name="FTS6R">#REF!</definedName>
    <definedName name="FTS7L" localSheetId="0">#REF!</definedName>
    <definedName name="FTS7L">#REF!</definedName>
    <definedName name="FTS7R" localSheetId="0">#REF!</definedName>
    <definedName name="FTS7R">#REF!</definedName>
    <definedName name="FTS8L" localSheetId="0">#REF!</definedName>
    <definedName name="FTS8L">#REF!</definedName>
    <definedName name="FTS8R" localSheetId="0">#REF!</definedName>
    <definedName name="FTS8R">#REF!</definedName>
    <definedName name="FTS9L" localSheetId="0">#REF!</definedName>
    <definedName name="FTS9L">#REF!</definedName>
    <definedName name="FTS9R" localSheetId="0">#REF!</definedName>
    <definedName name="FTS9R">#REF!</definedName>
    <definedName name="FTW10L" localSheetId="0">#REF!</definedName>
    <definedName name="FTW10L">#REF!</definedName>
    <definedName name="FTW10R" localSheetId="0">#REF!</definedName>
    <definedName name="FTW10R">#REF!</definedName>
    <definedName name="FTW3L" localSheetId="0">#REF!</definedName>
    <definedName name="FTW3L">#REF!</definedName>
    <definedName name="FTW3R" localSheetId="0">#REF!</definedName>
    <definedName name="FTW3R">#REF!</definedName>
    <definedName name="FTW4L" localSheetId="0">#REF!</definedName>
    <definedName name="FTW4L">#REF!</definedName>
    <definedName name="FTW4R" localSheetId="0">#REF!</definedName>
    <definedName name="FTW4R">#REF!</definedName>
    <definedName name="FTW5L" localSheetId="0">#REF!</definedName>
    <definedName name="FTW5L">#REF!</definedName>
    <definedName name="FTW5R" localSheetId="0">#REF!</definedName>
    <definedName name="FTW5R">#REF!</definedName>
    <definedName name="FTW6L" localSheetId="0">#REF!</definedName>
    <definedName name="FTW6L">#REF!</definedName>
    <definedName name="FTW6R" localSheetId="0">#REF!</definedName>
    <definedName name="FTW6R">#REF!</definedName>
    <definedName name="FTW7L" localSheetId="0">#REF!</definedName>
    <definedName name="FTW7L">#REF!</definedName>
    <definedName name="FTW7R" localSheetId="0">#REF!</definedName>
    <definedName name="FTW7R">#REF!</definedName>
    <definedName name="FTW8L" localSheetId="0">#REF!</definedName>
    <definedName name="FTW8L">#REF!</definedName>
    <definedName name="FTW8R" localSheetId="0">#REF!</definedName>
    <definedName name="FTW8R">#REF!</definedName>
    <definedName name="FTW9L" localSheetId="0">#REF!</definedName>
    <definedName name="FTW9L">#REF!</definedName>
    <definedName name="FTW9R" localSheetId="0">#REF!</definedName>
    <definedName name="FTW9R">#REF!</definedName>
    <definedName name="FTZ10L" localSheetId="0">#REF!</definedName>
    <definedName name="FTZ10L">#REF!</definedName>
    <definedName name="FTZ10R" localSheetId="0">#REF!</definedName>
    <definedName name="FTZ10R">#REF!</definedName>
    <definedName name="FTZ3L" localSheetId="0">#REF!</definedName>
    <definedName name="FTZ3L">#REF!</definedName>
    <definedName name="FTZ3R" localSheetId="0">#REF!</definedName>
    <definedName name="FTZ3R">#REF!</definedName>
    <definedName name="FTZ4L" localSheetId="0">#REF!</definedName>
    <definedName name="FTZ4L">#REF!</definedName>
    <definedName name="FTZ4R" localSheetId="0">#REF!</definedName>
    <definedName name="FTZ4R">#REF!</definedName>
    <definedName name="FTZ5L" localSheetId="0">#REF!</definedName>
    <definedName name="FTZ5L">#REF!</definedName>
    <definedName name="FTZ5R" localSheetId="0">#REF!</definedName>
    <definedName name="FTZ5R">#REF!</definedName>
    <definedName name="FTZ6L" localSheetId="0">#REF!</definedName>
    <definedName name="FTZ6L">#REF!</definedName>
    <definedName name="FTZ6R" localSheetId="0">#REF!</definedName>
    <definedName name="FTZ6R">#REF!</definedName>
    <definedName name="FTZ7L" localSheetId="0">#REF!</definedName>
    <definedName name="FTZ7L">#REF!</definedName>
    <definedName name="FTZ7R" localSheetId="0">#REF!</definedName>
    <definedName name="FTZ7R">#REF!</definedName>
    <definedName name="FTZ8L" localSheetId="0">#REF!</definedName>
    <definedName name="FTZ8L">#REF!</definedName>
    <definedName name="FTZ8R" localSheetId="0">#REF!</definedName>
    <definedName name="FTZ8R">#REF!</definedName>
    <definedName name="FTZ9L" localSheetId="0">#REF!</definedName>
    <definedName name="FTZ9L">#REF!</definedName>
    <definedName name="FTZ9R" localSheetId="0">#REF!</definedName>
    <definedName name="FTZ9R">#REF!</definedName>
    <definedName name="FX10L" localSheetId="0">#REF!</definedName>
    <definedName name="FX10L">#REF!</definedName>
    <definedName name="FX10R" localSheetId="0">#REF!</definedName>
    <definedName name="FX10R">#REF!</definedName>
    <definedName name="FX3L" localSheetId="0">#REF!</definedName>
    <definedName name="FX3L">#REF!</definedName>
    <definedName name="FX3R" localSheetId="0">#REF!</definedName>
    <definedName name="FX3R">#REF!</definedName>
    <definedName name="FX4L" localSheetId="0">#REF!</definedName>
    <definedName name="FX4L">#REF!</definedName>
    <definedName name="FX4R" localSheetId="0">#REF!</definedName>
    <definedName name="FX4R">#REF!</definedName>
    <definedName name="FX5L" localSheetId="0">#REF!</definedName>
    <definedName name="FX5L">#REF!</definedName>
    <definedName name="FX5R" localSheetId="0">#REF!</definedName>
    <definedName name="FX5R">#REF!</definedName>
    <definedName name="FX6L" localSheetId="0">#REF!</definedName>
    <definedName name="FX6L">#REF!</definedName>
    <definedName name="FX6R" localSheetId="0">#REF!</definedName>
    <definedName name="FX6R">#REF!</definedName>
    <definedName name="FX7L" localSheetId="0">#REF!</definedName>
    <definedName name="FX7L">#REF!</definedName>
    <definedName name="FX7R" localSheetId="0">#REF!</definedName>
    <definedName name="FX7R">#REF!</definedName>
    <definedName name="FX8L" localSheetId="0">#REF!</definedName>
    <definedName name="FX8L">#REF!</definedName>
    <definedName name="FX8R" localSheetId="0">#REF!</definedName>
    <definedName name="FX8R">#REF!</definedName>
    <definedName name="FX9L" localSheetId="0">#REF!</definedName>
    <definedName name="FX9L">#REF!</definedName>
    <definedName name="FX9R" localSheetId="0">#REF!</definedName>
    <definedName name="FX9R">#REF!</definedName>
    <definedName name="FY10L" localSheetId="0">#REF!</definedName>
    <definedName name="FY10L">#REF!</definedName>
    <definedName name="FY10R" localSheetId="0">#REF!</definedName>
    <definedName name="FY10R">#REF!</definedName>
    <definedName name="FY3L" localSheetId="0">#REF!</definedName>
    <definedName name="FY3L">#REF!</definedName>
    <definedName name="FY3R" localSheetId="0">#REF!</definedName>
    <definedName name="FY3R">#REF!</definedName>
    <definedName name="FY4L" localSheetId="0">#REF!</definedName>
    <definedName name="FY4L">#REF!</definedName>
    <definedName name="FY4R" localSheetId="0">#REF!</definedName>
    <definedName name="FY4R">#REF!</definedName>
    <definedName name="FY5L" localSheetId="0">#REF!</definedName>
    <definedName name="FY5L">#REF!</definedName>
    <definedName name="FY5R" localSheetId="0">#REF!</definedName>
    <definedName name="FY5R">#REF!</definedName>
    <definedName name="FY6L" localSheetId="0">#REF!</definedName>
    <definedName name="FY6L">#REF!</definedName>
    <definedName name="FY6R" localSheetId="0">#REF!</definedName>
    <definedName name="FY6R">#REF!</definedName>
    <definedName name="FY7L" localSheetId="0">#REF!</definedName>
    <definedName name="FY7L">#REF!</definedName>
    <definedName name="FY7R" localSheetId="0">#REF!</definedName>
    <definedName name="FY7R">#REF!</definedName>
    <definedName name="FY8L" localSheetId="0">#REF!</definedName>
    <definedName name="FY8L">#REF!</definedName>
    <definedName name="FY8R" localSheetId="0">#REF!</definedName>
    <definedName name="FY8R">#REF!</definedName>
    <definedName name="FY9L" localSheetId="0">#REF!</definedName>
    <definedName name="FY9L">#REF!</definedName>
    <definedName name="FY9R" localSheetId="0">#REF!</definedName>
    <definedName name="FY9R">#REF!</definedName>
    <definedName name="FYY10L" localSheetId="0">#REF!</definedName>
    <definedName name="FYY10L">#REF!</definedName>
    <definedName name="FYY10R" localSheetId="0">#REF!</definedName>
    <definedName name="FYY10R">#REF!</definedName>
    <definedName name="FYY3L" localSheetId="0">#REF!</definedName>
    <definedName name="FYY3L">#REF!</definedName>
    <definedName name="FYY3R" localSheetId="0">#REF!</definedName>
    <definedName name="FYY3R">#REF!</definedName>
    <definedName name="FYY4L" localSheetId="0">#REF!</definedName>
    <definedName name="FYY4L">#REF!</definedName>
    <definedName name="FYY4R" localSheetId="0">#REF!</definedName>
    <definedName name="FYY4R">#REF!</definedName>
    <definedName name="FYY5L" localSheetId="0">#REF!</definedName>
    <definedName name="FYY5L">#REF!</definedName>
    <definedName name="FYY5R" localSheetId="0">#REF!</definedName>
    <definedName name="FYY5R">#REF!</definedName>
    <definedName name="FYY6L" localSheetId="0">#REF!</definedName>
    <definedName name="FYY6L">#REF!</definedName>
    <definedName name="FYY6R" localSheetId="0">#REF!</definedName>
    <definedName name="FYY6R">#REF!</definedName>
    <definedName name="FYY7L" localSheetId="0">#REF!</definedName>
    <definedName name="FYY7L">#REF!</definedName>
    <definedName name="FYY7R" localSheetId="0">#REF!</definedName>
    <definedName name="FYY7R">#REF!</definedName>
    <definedName name="FYY8L" localSheetId="0">#REF!</definedName>
    <definedName name="FYY8L">#REF!</definedName>
    <definedName name="FYY8R" localSheetId="0">#REF!</definedName>
    <definedName name="FYY8R">#REF!</definedName>
    <definedName name="FYY9L" localSheetId="0">#REF!</definedName>
    <definedName name="FYY9L">#REF!</definedName>
    <definedName name="FYY9R" localSheetId="0">#REF!</definedName>
    <definedName name="FYY9R">#REF!</definedName>
    <definedName name="G10L" localSheetId="0">#REF!</definedName>
    <definedName name="G10L">#REF!</definedName>
    <definedName name="G10R" localSheetId="0">#REF!</definedName>
    <definedName name="G10R">#REF!</definedName>
    <definedName name="G3L" localSheetId="0">#REF!</definedName>
    <definedName name="G3L">#REF!</definedName>
    <definedName name="G3R" localSheetId="0">#REF!</definedName>
    <definedName name="G3R">#REF!</definedName>
    <definedName name="G4L" localSheetId="0">#REF!</definedName>
    <definedName name="G4L">#REF!</definedName>
    <definedName name="G4R" localSheetId="0">#REF!</definedName>
    <definedName name="G4R">#REF!</definedName>
    <definedName name="G5L" localSheetId="0">#REF!</definedName>
    <definedName name="G5L">#REF!</definedName>
    <definedName name="G5R" localSheetId="0">#REF!</definedName>
    <definedName name="G5R">#REF!</definedName>
    <definedName name="G6L" localSheetId="0">#REF!</definedName>
    <definedName name="G6L">#REF!</definedName>
    <definedName name="G6R" localSheetId="0">#REF!</definedName>
    <definedName name="G6R">#REF!</definedName>
    <definedName name="G7L" localSheetId="0">#REF!</definedName>
    <definedName name="G7L">#REF!</definedName>
    <definedName name="G7R" localSheetId="0">#REF!</definedName>
    <definedName name="G7R">#REF!</definedName>
    <definedName name="G8L" localSheetId="0">#REF!</definedName>
    <definedName name="G8L">#REF!</definedName>
    <definedName name="G8R" localSheetId="0">#REF!</definedName>
    <definedName name="G8R">#REF!</definedName>
    <definedName name="G9L" localSheetId="0">#REF!</definedName>
    <definedName name="G9L">#REF!</definedName>
    <definedName name="G9R" localSheetId="0">#REF!</definedName>
    <definedName name="G9R">#REF!</definedName>
    <definedName name="GH10L" localSheetId="0">#REF!</definedName>
    <definedName name="GH10L">#REF!</definedName>
    <definedName name="GH10R" localSheetId="0">#REF!</definedName>
    <definedName name="GH10R">#REF!</definedName>
    <definedName name="GH3L" localSheetId="0">#REF!</definedName>
    <definedName name="GH3L">#REF!</definedName>
    <definedName name="GH3R" localSheetId="0">#REF!</definedName>
    <definedName name="GH3R">#REF!</definedName>
    <definedName name="GH4L" localSheetId="0">#REF!</definedName>
    <definedName name="GH4L">#REF!</definedName>
    <definedName name="GH4R" localSheetId="0">#REF!</definedName>
    <definedName name="GH4R">#REF!</definedName>
    <definedName name="GH5L" localSheetId="0">#REF!</definedName>
    <definedName name="GH5L">#REF!</definedName>
    <definedName name="GH5R" localSheetId="0">#REF!</definedName>
    <definedName name="GH5R">#REF!</definedName>
    <definedName name="GH6L" localSheetId="0">#REF!</definedName>
    <definedName name="GH6L">#REF!</definedName>
    <definedName name="GH6R" localSheetId="0">#REF!</definedName>
    <definedName name="GH6R">#REF!</definedName>
    <definedName name="GH7L" localSheetId="0">#REF!</definedName>
    <definedName name="GH7L">#REF!</definedName>
    <definedName name="GH7R" localSheetId="0">#REF!</definedName>
    <definedName name="GH7R">#REF!</definedName>
    <definedName name="GH8L" localSheetId="0">#REF!</definedName>
    <definedName name="GH8L">#REF!</definedName>
    <definedName name="GH8R" localSheetId="0">#REF!</definedName>
    <definedName name="GH8R">#REF!</definedName>
    <definedName name="GH9L" localSheetId="0">#REF!</definedName>
    <definedName name="GH9L">#REF!</definedName>
    <definedName name="GH9R" localSheetId="0">#REF!</definedName>
    <definedName name="GH9R">#REF!</definedName>
    <definedName name="H10AAL" localSheetId="0">#REF!</definedName>
    <definedName name="H10AAL">#REF!</definedName>
    <definedName name="H10AAR" localSheetId="0">#REF!</definedName>
    <definedName name="H10AAR">#REF!</definedName>
    <definedName name="H10ABL" localSheetId="0">#REF!</definedName>
    <definedName name="H10ABL">#REF!</definedName>
    <definedName name="H10ABR" localSheetId="0">#REF!</definedName>
    <definedName name="H10ABR">#REF!</definedName>
    <definedName name="H10ACL" localSheetId="0">#REF!</definedName>
    <definedName name="H10ACL">#REF!</definedName>
    <definedName name="H10ACR" localSheetId="0">#REF!</definedName>
    <definedName name="H10ACR">#REF!</definedName>
    <definedName name="H10ADL" localSheetId="0">#REF!</definedName>
    <definedName name="H10ADL">#REF!</definedName>
    <definedName name="H10ADR" localSheetId="0">#REF!</definedName>
    <definedName name="H10ADR">#REF!</definedName>
    <definedName name="H10AEL" localSheetId="0">#REF!</definedName>
    <definedName name="H10AEL">#REF!</definedName>
    <definedName name="H10AER" localSheetId="0">#REF!</definedName>
    <definedName name="H10AER">#REF!</definedName>
    <definedName name="H10AFL" localSheetId="0">#REF!</definedName>
    <definedName name="H10AFL">#REF!</definedName>
    <definedName name="H10AFR" localSheetId="0">#REF!</definedName>
    <definedName name="H10AFR">#REF!</definedName>
    <definedName name="H10AGL" localSheetId="0">#REF!</definedName>
    <definedName name="H10AGL">#REF!</definedName>
    <definedName name="H10AGR" localSheetId="0">#REF!</definedName>
    <definedName name="H10AGR">#REF!</definedName>
    <definedName name="H10BAL" localSheetId="0">#REF!</definedName>
    <definedName name="H10BAL">#REF!</definedName>
    <definedName name="H10BAR" localSheetId="0">#REF!</definedName>
    <definedName name="H10BAR">#REF!</definedName>
    <definedName name="H10BBL" localSheetId="0">#REF!</definedName>
    <definedName name="H10BBL">#REF!</definedName>
    <definedName name="H10BBR" localSheetId="0">#REF!</definedName>
    <definedName name="H10BBR">#REF!</definedName>
    <definedName name="H10CAL" localSheetId="0">#REF!</definedName>
    <definedName name="H10CAL">#REF!</definedName>
    <definedName name="H10CAR" localSheetId="0">#REF!</definedName>
    <definedName name="H10CAR">#REF!</definedName>
    <definedName name="H10CBL" localSheetId="0">#REF!</definedName>
    <definedName name="H10CBL">#REF!</definedName>
    <definedName name="H10CBR" localSheetId="0">#REF!</definedName>
    <definedName name="H10CBR">#REF!</definedName>
    <definedName name="H10CCL" localSheetId="0">#REF!</definedName>
    <definedName name="H10CCL">#REF!</definedName>
    <definedName name="H10CCR" localSheetId="0">#REF!</definedName>
    <definedName name="H10CCR">#REF!</definedName>
    <definedName name="H10D1L" localSheetId="0">#REF!</definedName>
    <definedName name="H10D1L">#REF!</definedName>
    <definedName name="H10D1R" localSheetId="0">#REF!</definedName>
    <definedName name="H10D1R">#REF!</definedName>
    <definedName name="H10D2L" localSheetId="0">#REF!</definedName>
    <definedName name="H10D2L">#REF!</definedName>
    <definedName name="H10D2R" localSheetId="0">#REF!</definedName>
    <definedName name="H10D2R">#REF!</definedName>
    <definedName name="H10D3L" localSheetId="0">#REF!</definedName>
    <definedName name="H10D3L">#REF!</definedName>
    <definedName name="H10D3R" localSheetId="0">#REF!</definedName>
    <definedName name="H10D3R">#REF!</definedName>
    <definedName name="H1L">#REF!</definedName>
    <definedName name="H1R">#REF!</definedName>
    <definedName name="H1WL">#REF!</definedName>
    <definedName name="H1WR">#REF!</definedName>
    <definedName name="H2L">#REF!</definedName>
    <definedName name="H2R">#REF!</definedName>
    <definedName name="H2WL">#REF!</definedName>
    <definedName name="H2WR">#REF!</definedName>
    <definedName name="H3AAL" localSheetId="0">#REF!</definedName>
    <definedName name="H3AAL">#REF!</definedName>
    <definedName name="H3AAR" localSheetId="0">#REF!</definedName>
    <definedName name="H3AAR">#REF!</definedName>
    <definedName name="H3ABL" localSheetId="0">#REF!</definedName>
    <definedName name="H3ABL">#REF!</definedName>
    <definedName name="H3ABR" localSheetId="0">#REF!</definedName>
    <definedName name="H3ABR">#REF!</definedName>
    <definedName name="H3ACL" localSheetId="0">#REF!</definedName>
    <definedName name="H3ACL">#REF!</definedName>
    <definedName name="H3ACR" localSheetId="0">#REF!</definedName>
    <definedName name="H3ACR">#REF!</definedName>
    <definedName name="H3ADL" localSheetId="0">#REF!</definedName>
    <definedName name="H3ADL">#REF!</definedName>
    <definedName name="H3ADR" localSheetId="0">#REF!</definedName>
    <definedName name="H3ADR">#REF!</definedName>
    <definedName name="H3AEL" localSheetId="0">#REF!</definedName>
    <definedName name="H3AEL">#REF!</definedName>
    <definedName name="H3AER" localSheetId="0">#REF!</definedName>
    <definedName name="H3AER">#REF!</definedName>
    <definedName name="H3AFL" localSheetId="0">#REF!</definedName>
    <definedName name="H3AFL">#REF!</definedName>
    <definedName name="H3AFR" localSheetId="0">#REF!</definedName>
    <definedName name="H3AFR">#REF!</definedName>
    <definedName name="H3AGL" localSheetId="0">#REF!</definedName>
    <definedName name="H3AGL">#REF!</definedName>
    <definedName name="H3AGR" localSheetId="0">#REF!</definedName>
    <definedName name="H3AGR">#REF!</definedName>
    <definedName name="H3BAL" localSheetId="0">#REF!</definedName>
    <definedName name="H3BAL">#REF!</definedName>
    <definedName name="H3BAR" localSheetId="0">#REF!</definedName>
    <definedName name="H3BAR">#REF!</definedName>
    <definedName name="H3BBL" localSheetId="0">#REF!</definedName>
    <definedName name="H3BBL">#REF!</definedName>
    <definedName name="H3BBR" localSheetId="0">#REF!</definedName>
    <definedName name="H3BBR">#REF!</definedName>
    <definedName name="H3CAL" localSheetId="0">#REF!</definedName>
    <definedName name="H3CAL">#REF!</definedName>
    <definedName name="H3CAR" localSheetId="0">#REF!</definedName>
    <definedName name="H3CAR">#REF!</definedName>
    <definedName name="H3CBL" localSheetId="0">#REF!</definedName>
    <definedName name="H3CBL">#REF!</definedName>
    <definedName name="H3CBR" localSheetId="0">#REF!</definedName>
    <definedName name="H3CBR">#REF!</definedName>
    <definedName name="H3CCL" localSheetId="0">#REF!</definedName>
    <definedName name="H3CCL">#REF!</definedName>
    <definedName name="H3CCR" localSheetId="0">#REF!</definedName>
    <definedName name="H3CCR">#REF!</definedName>
    <definedName name="H3D1L" localSheetId="0">#REF!</definedName>
    <definedName name="H3D1L">#REF!</definedName>
    <definedName name="H3D1R" localSheetId="0">#REF!</definedName>
    <definedName name="H3D1R">#REF!</definedName>
    <definedName name="H3D2L" localSheetId="0">#REF!</definedName>
    <definedName name="H3D2L">#REF!</definedName>
    <definedName name="H3D2R" localSheetId="0">#REF!</definedName>
    <definedName name="H3D2R">#REF!</definedName>
    <definedName name="H3D3L" localSheetId="0">#REF!</definedName>
    <definedName name="H3D3L">#REF!</definedName>
    <definedName name="H3D3R" localSheetId="0">#REF!</definedName>
    <definedName name="H3D3R">#REF!</definedName>
    <definedName name="H3L">#REF!</definedName>
    <definedName name="H3R">#REF!</definedName>
    <definedName name="H3WL">#REF!</definedName>
    <definedName name="H3WR">#REF!</definedName>
    <definedName name="H4AAL" localSheetId="0">#REF!</definedName>
    <definedName name="H4AAL">#REF!</definedName>
    <definedName name="H4AAR" localSheetId="0">#REF!</definedName>
    <definedName name="H4AAR">#REF!</definedName>
    <definedName name="H4ABL" localSheetId="0">#REF!</definedName>
    <definedName name="H4ABL">#REF!</definedName>
    <definedName name="H4ABR" localSheetId="0">#REF!</definedName>
    <definedName name="H4ABR">#REF!</definedName>
    <definedName name="H4ACL" localSheetId="0">#REF!</definedName>
    <definedName name="H4ACL">#REF!</definedName>
    <definedName name="H4ACR" localSheetId="0">#REF!</definedName>
    <definedName name="H4ACR">#REF!</definedName>
    <definedName name="H4ADL" localSheetId="0">#REF!</definedName>
    <definedName name="H4ADL">#REF!</definedName>
    <definedName name="H4ADR" localSheetId="0">#REF!</definedName>
    <definedName name="H4ADR">#REF!</definedName>
    <definedName name="H4AEL" localSheetId="0">#REF!</definedName>
    <definedName name="H4AEL">#REF!</definedName>
    <definedName name="H4AER" localSheetId="0">#REF!</definedName>
    <definedName name="H4AER">#REF!</definedName>
    <definedName name="H4AFL" localSheetId="0">#REF!</definedName>
    <definedName name="H4AFL">#REF!</definedName>
    <definedName name="H4AFR" localSheetId="0">#REF!</definedName>
    <definedName name="H4AFR">#REF!</definedName>
    <definedName name="H4AGL" localSheetId="0">#REF!</definedName>
    <definedName name="H4AGL">#REF!</definedName>
    <definedName name="H4AGR" localSheetId="0">#REF!</definedName>
    <definedName name="H4AGR">#REF!</definedName>
    <definedName name="H4BAL" localSheetId="0">#REF!</definedName>
    <definedName name="H4BAL">#REF!</definedName>
    <definedName name="H4BAR" localSheetId="0">#REF!</definedName>
    <definedName name="H4BAR">#REF!</definedName>
    <definedName name="H4BBL" localSheetId="0">#REF!</definedName>
    <definedName name="H4BBL">#REF!</definedName>
    <definedName name="H4BBR" localSheetId="0">#REF!</definedName>
    <definedName name="H4BBR">#REF!</definedName>
    <definedName name="H4CAL" localSheetId="0">#REF!</definedName>
    <definedName name="H4CAL">#REF!</definedName>
    <definedName name="H4CAR" localSheetId="0">#REF!</definedName>
    <definedName name="H4CAR">#REF!</definedName>
    <definedName name="H4CBL" localSheetId="0">#REF!</definedName>
    <definedName name="H4CBL">#REF!</definedName>
    <definedName name="H4CBR" localSheetId="0">#REF!</definedName>
    <definedName name="H4CBR">#REF!</definedName>
    <definedName name="H4CCL" localSheetId="0">#REF!</definedName>
    <definedName name="H4CCL">#REF!</definedName>
    <definedName name="H4CCR" localSheetId="0">#REF!</definedName>
    <definedName name="H4CCR">#REF!</definedName>
    <definedName name="H4D1L" localSheetId="0">#REF!</definedName>
    <definedName name="H4D1L">#REF!</definedName>
    <definedName name="H4D1R" localSheetId="0">#REF!</definedName>
    <definedName name="H4D1R">#REF!</definedName>
    <definedName name="H4D2L" localSheetId="0">#REF!</definedName>
    <definedName name="H4D2L">#REF!</definedName>
    <definedName name="H4D2R" localSheetId="0">#REF!</definedName>
    <definedName name="H4D2R">#REF!</definedName>
    <definedName name="H4D3L" localSheetId="0">#REF!</definedName>
    <definedName name="H4D3L">#REF!</definedName>
    <definedName name="H4D3R" localSheetId="0">#REF!</definedName>
    <definedName name="H4D3R">#REF!</definedName>
    <definedName name="H4L">#REF!</definedName>
    <definedName name="H4R">#REF!</definedName>
    <definedName name="H5AAL" localSheetId="0">#REF!</definedName>
    <definedName name="H5AAL">#REF!</definedName>
    <definedName name="H5AAR" localSheetId="0">#REF!</definedName>
    <definedName name="H5AAR">#REF!</definedName>
    <definedName name="H5ABL" localSheetId="0">#REF!</definedName>
    <definedName name="H5ABL">#REF!</definedName>
    <definedName name="H5ABR" localSheetId="0">#REF!</definedName>
    <definedName name="H5ABR">#REF!</definedName>
    <definedName name="H5ACL" localSheetId="0">#REF!</definedName>
    <definedName name="H5ACL">#REF!</definedName>
    <definedName name="H5ACR" localSheetId="0">#REF!</definedName>
    <definedName name="H5ACR">#REF!</definedName>
    <definedName name="H5ADL" localSheetId="0">#REF!</definedName>
    <definedName name="H5ADL">#REF!</definedName>
    <definedName name="H5ADR" localSheetId="0">#REF!</definedName>
    <definedName name="H5ADR">#REF!</definedName>
    <definedName name="H5AEL" localSheetId="0">#REF!</definedName>
    <definedName name="H5AEL">#REF!</definedName>
    <definedName name="H5AER" localSheetId="0">#REF!</definedName>
    <definedName name="H5AER">#REF!</definedName>
    <definedName name="H5AFL" localSheetId="0">#REF!</definedName>
    <definedName name="H5AFL">#REF!</definedName>
    <definedName name="H5AFR" localSheetId="0">#REF!</definedName>
    <definedName name="H5AFR">#REF!</definedName>
    <definedName name="H5AGL" localSheetId="0">#REF!</definedName>
    <definedName name="H5AGL">#REF!</definedName>
    <definedName name="H5AGR" localSheetId="0">#REF!</definedName>
    <definedName name="H5AGR">#REF!</definedName>
    <definedName name="H5BAL" localSheetId="0">#REF!</definedName>
    <definedName name="H5BAL">#REF!</definedName>
    <definedName name="H5BAR" localSheetId="0">#REF!</definedName>
    <definedName name="H5BAR">#REF!</definedName>
    <definedName name="H5BBL" localSheetId="0">#REF!</definedName>
    <definedName name="H5BBL">#REF!</definedName>
    <definedName name="H5BBR" localSheetId="0">#REF!</definedName>
    <definedName name="H5BBR">#REF!</definedName>
    <definedName name="H5CAL" localSheetId="0">#REF!</definedName>
    <definedName name="H5CAL">#REF!</definedName>
    <definedName name="H5CAR" localSheetId="0">#REF!</definedName>
    <definedName name="H5CAR">#REF!</definedName>
    <definedName name="H5CBL" localSheetId="0">#REF!</definedName>
    <definedName name="H5CBL">#REF!</definedName>
    <definedName name="H5CBR" localSheetId="0">#REF!</definedName>
    <definedName name="H5CBR">#REF!</definedName>
    <definedName name="H5CCL" localSheetId="0">#REF!</definedName>
    <definedName name="H5CCL">#REF!</definedName>
    <definedName name="H5CCR" localSheetId="0">#REF!</definedName>
    <definedName name="H5CCR">#REF!</definedName>
    <definedName name="H5D1L" localSheetId="0">#REF!</definedName>
    <definedName name="H5D1L">#REF!</definedName>
    <definedName name="H5D1R" localSheetId="0">#REF!</definedName>
    <definedName name="H5D1R">#REF!</definedName>
    <definedName name="H5D2L" localSheetId="0">#REF!</definedName>
    <definedName name="H5D2L">#REF!</definedName>
    <definedName name="H5D2R" localSheetId="0">#REF!</definedName>
    <definedName name="H5D2R">#REF!</definedName>
    <definedName name="H5D3L" localSheetId="0">#REF!</definedName>
    <definedName name="H5D3L">#REF!</definedName>
    <definedName name="H5D3R" localSheetId="0">#REF!</definedName>
    <definedName name="H5D3R">#REF!</definedName>
    <definedName name="H5L">#REF!</definedName>
    <definedName name="H5R">#REF!</definedName>
    <definedName name="H6AAL" localSheetId="0">#REF!</definedName>
    <definedName name="H6AAL">#REF!</definedName>
    <definedName name="H6AAR" localSheetId="0">#REF!</definedName>
    <definedName name="H6AAR">#REF!</definedName>
    <definedName name="H6ABL" localSheetId="0">#REF!</definedName>
    <definedName name="H6ABL">#REF!</definedName>
    <definedName name="H6ABR" localSheetId="0">#REF!</definedName>
    <definedName name="H6ABR">#REF!</definedName>
    <definedName name="H6ACL" localSheetId="0">#REF!</definedName>
    <definedName name="H6ACL">#REF!</definedName>
    <definedName name="H6ACR" localSheetId="0">#REF!</definedName>
    <definedName name="H6ACR">#REF!</definedName>
    <definedName name="H6ADL" localSheetId="0">#REF!</definedName>
    <definedName name="H6ADL">#REF!</definedName>
    <definedName name="H6ADR" localSheetId="0">#REF!</definedName>
    <definedName name="H6ADR">#REF!</definedName>
    <definedName name="H6AEL" localSheetId="0">#REF!</definedName>
    <definedName name="H6AEL">#REF!</definedName>
    <definedName name="H6AER" localSheetId="0">#REF!</definedName>
    <definedName name="H6AER">#REF!</definedName>
    <definedName name="H6AFL" localSheetId="0">#REF!</definedName>
    <definedName name="H6AFL">#REF!</definedName>
    <definedName name="H6AFR" localSheetId="0">#REF!</definedName>
    <definedName name="H6AFR">#REF!</definedName>
    <definedName name="H6AGL" localSheetId="0">#REF!</definedName>
    <definedName name="H6AGL">#REF!</definedName>
    <definedName name="H6AGR" localSheetId="0">#REF!</definedName>
    <definedName name="H6AGR">#REF!</definedName>
    <definedName name="H6BAL" localSheetId="0">#REF!</definedName>
    <definedName name="H6BAL">#REF!</definedName>
    <definedName name="H6BAR" localSheetId="0">#REF!</definedName>
    <definedName name="H6BAR">#REF!</definedName>
    <definedName name="H6BBL" localSheetId="0">#REF!</definedName>
    <definedName name="H6BBL">#REF!</definedName>
    <definedName name="H6BBR" localSheetId="0">#REF!</definedName>
    <definedName name="H6BBR">#REF!</definedName>
    <definedName name="H6CAL" localSheetId="0">#REF!</definedName>
    <definedName name="H6CAL">#REF!</definedName>
    <definedName name="H6CAR" localSheetId="0">#REF!</definedName>
    <definedName name="H6CAR">#REF!</definedName>
    <definedName name="H6CBL" localSheetId="0">#REF!</definedName>
    <definedName name="H6CBL">#REF!</definedName>
    <definedName name="H6CBR" localSheetId="0">#REF!</definedName>
    <definedName name="H6CBR">#REF!</definedName>
    <definedName name="H6CCL" localSheetId="0">#REF!</definedName>
    <definedName name="H6CCL">#REF!</definedName>
    <definedName name="H6CCR" localSheetId="0">#REF!</definedName>
    <definedName name="H6CCR">#REF!</definedName>
    <definedName name="H6D1L" localSheetId="0">#REF!</definedName>
    <definedName name="H6D1L">#REF!</definedName>
    <definedName name="H6D1R" localSheetId="0">#REF!</definedName>
    <definedName name="H6D1R">#REF!</definedName>
    <definedName name="H6D2L" localSheetId="0">#REF!</definedName>
    <definedName name="H6D2L">#REF!</definedName>
    <definedName name="H6D2R" localSheetId="0">#REF!</definedName>
    <definedName name="H6D2R">#REF!</definedName>
    <definedName name="H6D3L" localSheetId="0">#REF!</definedName>
    <definedName name="H6D3L">#REF!</definedName>
    <definedName name="H6D3R" localSheetId="0">#REF!</definedName>
    <definedName name="H6D3R">#REF!</definedName>
    <definedName name="H6L">#REF!</definedName>
    <definedName name="H6R">#REF!</definedName>
    <definedName name="H7AAL" localSheetId="0">#REF!</definedName>
    <definedName name="H7AAL">#REF!</definedName>
    <definedName name="H7AAR" localSheetId="0">#REF!</definedName>
    <definedName name="H7AAR">#REF!</definedName>
    <definedName name="H7ABL" localSheetId="0">#REF!</definedName>
    <definedName name="H7ABL">#REF!</definedName>
    <definedName name="H7ABR" localSheetId="0">#REF!</definedName>
    <definedName name="H7ABR">#REF!</definedName>
    <definedName name="H7ACL" localSheetId="0">#REF!</definedName>
    <definedName name="H7ACL">#REF!</definedName>
    <definedName name="H7ACR" localSheetId="0">#REF!</definedName>
    <definedName name="H7ACR">#REF!</definedName>
    <definedName name="H7ADL" localSheetId="0">#REF!</definedName>
    <definedName name="H7ADL">#REF!</definedName>
    <definedName name="H7ADR" localSheetId="0">#REF!</definedName>
    <definedName name="H7ADR">#REF!</definedName>
    <definedName name="H7AEL" localSheetId="0">#REF!</definedName>
    <definedName name="H7AEL">#REF!</definedName>
    <definedName name="H7AER" localSheetId="0">#REF!</definedName>
    <definedName name="H7AER">#REF!</definedName>
    <definedName name="H7AFL" localSheetId="0">#REF!</definedName>
    <definedName name="H7AFL">#REF!</definedName>
    <definedName name="H7AFR" localSheetId="0">#REF!</definedName>
    <definedName name="H7AFR">#REF!</definedName>
    <definedName name="H7AGL" localSheetId="0">#REF!</definedName>
    <definedName name="H7AGL">#REF!</definedName>
    <definedName name="H7AGR" localSheetId="0">#REF!</definedName>
    <definedName name="H7AGR">#REF!</definedName>
    <definedName name="H7BAL" localSheetId="0">#REF!</definedName>
    <definedName name="H7BAL">#REF!</definedName>
    <definedName name="H7BAR" localSheetId="0">#REF!</definedName>
    <definedName name="H7BAR">#REF!</definedName>
    <definedName name="H7BBL" localSheetId="0">#REF!</definedName>
    <definedName name="H7BBL">#REF!</definedName>
    <definedName name="H7BBR" localSheetId="0">#REF!</definedName>
    <definedName name="H7BBR">#REF!</definedName>
    <definedName name="H7CAL" localSheetId="0">#REF!</definedName>
    <definedName name="H7CAL">#REF!</definedName>
    <definedName name="H7CAR" localSheetId="0">#REF!</definedName>
    <definedName name="H7CAR">#REF!</definedName>
    <definedName name="H7CBL" localSheetId="0">#REF!</definedName>
    <definedName name="H7CBL">#REF!</definedName>
    <definedName name="H7CBR" localSheetId="0">#REF!</definedName>
    <definedName name="H7CBR">#REF!</definedName>
    <definedName name="H7CCL" localSheetId="0">#REF!</definedName>
    <definedName name="H7CCL">#REF!</definedName>
    <definedName name="H7CCR" localSheetId="0">#REF!</definedName>
    <definedName name="H7CCR">#REF!</definedName>
    <definedName name="H7D1L" localSheetId="0">#REF!</definedName>
    <definedName name="H7D1L">#REF!</definedName>
    <definedName name="H7D1R" localSheetId="0">#REF!</definedName>
    <definedName name="H7D1R">#REF!</definedName>
    <definedName name="H7D2L" localSheetId="0">#REF!</definedName>
    <definedName name="H7D2L">#REF!</definedName>
    <definedName name="H7D2R" localSheetId="0">#REF!</definedName>
    <definedName name="H7D2R">#REF!</definedName>
    <definedName name="H7D3L" localSheetId="0">#REF!</definedName>
    <definedName name="H7D3L">#REF!</definedName>
    <definedName name="H7D3R" localSheetId="0">#REF!</definedName>
    <definedName name="H7D3R">#REF!</definedName>
    <definedName name="H7L">#REF!</definedName>
    <definedName name="H7R">#REF!</definedName>
    <definedName name="H8AAL" localSheetId="0">#REF!</definedName>
    <definedName name="H8AAL">#REF!</definedName>
    <definedName name="H8AAR" localSheetId="0">#REF!</definedName>
    <definedName name="H8AAR">#REF!</definedName>
    <definedName name="H8ABL" localSheetId="0">#REF!</definedName>
    <definedName name="H8ABL">#REF!</definedName>
    <definedName name="H8ABR" localSheetId="0">#REF!</definedName>
    <definedName name="H8ABR">#REF!</definedName>
    <definedName name="H8ACL" localSheetId="0">#REF!</definedName>
    <definedName name="H8ACL">#REF!</definedName>
    <definedName name="H8ACR" localSheetId="0">#REF!</definedName>
    <definedName name="H8ACR">#REF!</definedName>
    <definedName name="H8ADL" localSheetId="0">#REF!</definedName>
    <definedName name="H8ADL">#REF!</definedName>
    <definedName name="H8ADR" localSheetId="0">#REF!</definedName>
    <definedName name="H8ADR">#REF!</definedName>
    <definedName name="H8AEL" localSheetId="0">#REF!</definedName>
    <definedName name="H8AEL">#REF!</definedName>
    <definedName name="H8AER" localSheetId="0">#REF!</definedName>
    <definedName name="H8AER">#REF!</definedName>
    <definedName name="H8AFL" localSheetId="0">#REF!</definedName>
    <definedName name="H8AFL">#REF!</definedName>
    <definedName name="H8AFR" localSheetId="0">#REF!</definedName>
    <definedName name="H8AFR">#REF!</definedName>
    <definedName name="H8AGL" localSheetId="0">#REF!</definedName>
    <definedName name="H8AGL">#REF!</definedName>
    <definedName name="H8AGR" localSheetId="0">#REF!</definedName>
    <definedName name="H8AGR">#REF!</definedName>
    <definedName name="H8BAL" localSheetId="0">#REF!</definedName>
    <definedName name="H8BAL">#REF!</definedName>
    <definedName name="H8BAR" localSheetId="0">#REF!</definedName>
    <definedName name="H8BAR">#REF!</definedName>
    <definedName name="H8BBL" localSheetId="0">#REF!</definedName>
    <definedName name="H8BBL">#REF!</definedName>
    <definedName name="H8BBR" localSheetId="0">#REF!</definedName>
    <definedName name="H8BBR">#REF!</definedName>
    <definedName name="H8CAL" localSheetId="0">#REF!</definedName>
    <definedName name="H8CAL">#REF!</definedName>
    <definedName name="H8CAR" localSheetId="0">#REF!</definedName>
    <definedName name="H8CAR">#REF!</definedName>
    <definedName name="H8CBL" localSheetId="0">#REF!</definedName>
    <definedName name="H8CBL">#REF!</definedName>
    <definedName name="H8CBR" localSheetId="0">#REF!</definedName>
    <definedName name="H8CBR">#REF!</definedName>
    <definedName name="H8CCL" localSheetId="0">#REF!</definedName>
    <definedName name="H8CCL">#REF!</definedName>
    <definedName name="H8CCR" localSheetId="0">#REF!</definedName>
    <definedName name="H8CCR">#REF!</definedName>
    <definedName name="H8D1L" localSheetId="0">#REF!</definedName>
    <definedName name="H8D1L">#REF!</definedName>
    <definedName name="H8D1R" localSheetId="0">#REF!</definedName>
    <definedName name="H8D1R">#REF!</definedName>
    <definedName name="H8D2L" localSheetId="0">#REF!</definedName>
    <definedName name="H8D2L">#REF!</definedName>
    <definedName name="H8D2R" localSheetId="0">#REF!</definedName>
    <definedName name="H8D2R">#REF!</definedName>
    <definedName name="H8D3L" localSheetId="0">#REF!</definedName>
    <definedName name="H8D3L">#REF!</definedName>
    <definedName name="H8D3R" localSheetId="0">#REF!</definedName>
    <definedName name="H8D3R">#REF!</definedName>
    <definedName name="H9A">#REF!</definedName>
    <definedName name="H9AAL" localSheetId="0">#REF!</definedName>
    <definedName name="H9AAL">#REF!</definedName>
    <definedName name="H9AAR" localSheetId="0">#REF!</definedName>
    <definedName name="H9AAR">#REF!</definedName>
    <definedName name="H9ABL" localSheetId="0">#REF!</definedName>
    <definedName name="H9ABL">#REF!</definedName>
    <definedName name="H9ABR" localSheetId="0">#REF!</definedName>
    <definedName name="H9ABR">#REF!</definedName>
    <definedName name="H9ACL" localSheetId="0">#REF!</definedName>
    <definedName name="H9ACL">#REF!</definedName>
    <definedName name="H9ACR" localSheetId="0">#REF!</definedName>
    <definedName name="H9ACR">#REF!</definedName>
    <definedName name="H9ADL" localSheetId="0">#REF!</definedName>
    <definedName name="H9ADL">#REF!</definedName>
    <definedName name="H9ADR" localSheetId="0">#REF!</definedName>
    <definedName name="H9ADR">#REF!</definedName>
    <definedName name="H9AEL" localSheetId="0">#REF!</definedName>
    <definedName name="H9AEL">#REF!</definedName>
    <definedName name="H9AER" localSheetId="0">#REF!</definedName>
    <definedName name="H9AER">#REF!</definedName>
    <definedName name="H9AFL" localSheetId="0">#REF!</definedName>
    <definedName name="H9AFL">#REF!</definedName>
    <definedName name="H9AFR" localSheetId="0">#REF!</definedName>
    <definedName name="H9AFR">#REF!</definedName>
    <definedName name="H9AGL" localSheetId="0">#REF!</definedName>
    <definedName name="H9AGL">#REF!</definedName>
    <definedName name="H9AGR" localSheetId="0">#REF!</definedName>
    <definedName name="H9AGR">#REF!</definedName>
    <definedName name="H9BAL" localSheetId="0">#REF!</definedName>
    <definedName name="H9BAL">#REF!</definedName>
    <definedName name="H9BAR" localSheetId="0">#REF!</definedName>
    <definedName name="H9BAR">#REF!</definedName>
    <definedName name="H9BBL" localSheetId="0">#REF!</definedName>
    <definedName name="H9BBL">#REF!</definedName>
    <definedName name="H9BBR" localSheetId="0">#REF!</definedName>
    <definedName name="H9BBR">#REF!</definedName>
    <definedName name="H9CAL" localSheetId="0">#REF!</definedName>
    <definedName name="H9CAL">#REF!</definedName>
    <definedName name="H9CAR" localSheetId="0">#REF!</definedName>
    <definedName name="H9CAR">#REF!</definedName>
    <definedName name="H9CBL" localSheetId="0">#REF!</definedName>
    <definedName name="H9CBL">#REF!</definedName>
    <definedName name="H9CBR" localSheetId="0">#REF!</definedName>
    <definedName name="H9CBR">#REF!</definedName>
    <definedName name="H9CCL" localSheetId="0">#REF!</definedName>
    <definedName name="H9CCL">#REF!</definedName>
    <definedName name="H9CCR" localSheetId="0">#REF!</definedName>
    <definedName name="H9CCR">#REF!</definedName>
    <definedName name="H9D1L" localSheetId="0">#REF!</definedName>
    <definedName name="H9D1L">#REF!</definedName>
    <definedName name="H9D1R" localSheetId="0">#REF!</definedName>
    <definedName name="H9D1R">#REF!</definedName>
    <definedName name="H9D2L" localSheetId="0">#REF!</definedName>
    <definedName name="H9D2L">#REF!</definedName>
    <definedName name="H9D2R" localSheetId="0">#REF!</definedName>
    <definedName name="H9D2R">#REF!</definedName>
    <definedName name="H9D3L" localSheetId="0">#REF!</definedName>
    <definedName name="H9D3L">#REF!</definedName>
    <definedName name="H9D3R" localSheetId="0">#REF!</definedName>
    <definedName name="H9D3R">#REF!</definedName>
    <definedName name="HA10L" localSheetId="0">#REF!</definedName>
    <definedName name="HA10L">#REF!</definedName>
    <definedName name="HA10R" localSheetId="0">#REF!</definedName>
    <definedName name="HA10R">#REF!</definedName>
    <definedName name="HA3L" localSheetId="0">#REF!</definedName>
    <definedName name="HA3L">#REF!</definedName>
    <definedName name="HA3R" localSheetId="0">#REF!</definedName>
    <definedName name="HA3R">#REF!</definedName>
    <definedName name="HA4L" localSheetId="0">#REF!</definedName>
    <definedName name="HA4L">#REF!</definedName>
    <definedName name="HA4R" localSheetId="0">#REF!</definedName>
    <definedName name="HA4R">#REF!</definedName>
    <definedName name="HA5L" localSheetId="0">#REF!</definedName>
    <definedName name="HA5L">#REF!</definedName>
    <definedName name="HA5R" localSheetId="0">#REF!</definedName>
    <definedName name="HA5R">#REF!</definedName>
    <definedName name="HA6L" localSheetId="0">#REF!</definedName>
    <definedName name="HA6L">#REF!</definedName>
    <definedName name="HA6R" localSheetId="0">#REF!</definedName>
    <definedName name="HA6R">#REF!</definedName>
    <definedName name="HA7L" localSheetId="0">#REF!</definedName>
    <definedName name="HA7L">#REF!</definedName>
    <definedName name="HA7R" localSheetId="0">#REF!</definedName>
    <definedName name="HA7R">#REF!</definedName>
    <definedName name="HA8L" localSheetId="0">#REF!</definedName>
    <definedName name="HA8L">#REF!</definedName>
    <definedName name="HA8R" localSheetId="0">#REF!</definedName>
    <definedName name="HA8R">#REF!</definedName>
    <definedName name="HA9L" localSheetId="0">#REF!</definedName>
    <definedName name="HA9L">#REF!</definedName>
    <definedName name="HA9R" localSheetId="0">#REF!</definedName>
    <definedName name="HA9R">#REF!</definedName>
    <definedName name="HH10L" localSheetId="0">#REF!</definedName>
    <definedName name="HH10L">#REF!</definedName>
    <definedName name="HH10R" localSheetId="0">#REF!</definedName>
    <definedName name="HH10R">#REF!</definedName>
    <definedName name="HH3L" localSheetId="0">#REF!</definedName>
    <definedName name="HH3L">#REF!</definedName>
    <definedName name="HH3R" localSheetId="0">#REF!</definedName>
    <definedName name="HH3R">#REF!</definedName>
    <definedName name="HH4L" localSheetId="0">#REF!</definedName>
    <definedName name="HH4L">#REF!</definedName>
    <definedName name="HH4R" localSheetId="0">#REF!</definedName>
    <definedName name="HH4R">#REF!</definedName>
    <definedName name="HH5L" localSheetId="0">#REF!</definedName>
    <definedName name="HH5L">#REF!</definedName>
    <definedName name="HH5R" localSheetId="0">#REF!</definedName>
    <definedName name="HH5R">#REF!</definedName>
    <definedName name="HH6L" localSheetId="0">#REF!</definedName>
    <definedName name="HH6L">#REF!</definedName>
    <definedName name="HH6R" localSheetId="0">#REF!</definedName>
    <definedName name="HH6R">#REF!</definedName>
    <definedName name="HH7L" localSheetId="0">#REF!</definedName>
    <definedName name="HH7L">#REF!</definedName>
    <definedName name="HH7R" localSheetId="0">#REF!</definedName>
    <definedName name="HH7R">#REF!</definedName>
    <definedName name="HH8L" localSheetId="0">#REF!</definedName>
    <definedName name="HH8L">#REF!</definedName>
    <definedName name="HH8R" localSheetId="0">#REF!</definedName>
    <definedName name="HH8R">#REF!</definedName>
    <definedName name="HH9L" localSheetId="0">#REF!</definedName>
    <definedName name="HH9L">#REF!</definedName>
    <definedName name="HH9R" localSheetId="0">#REF!</definedName>
    <definedName name="HH9R">#REF!</definedName>
    <definedName name="HL">#REF!</definedName>
    <definedName name="HR">#REF!</definedName>
    <definedName name="HSH">#REF!</definedName>
    <definedName name="HSUM10L" localSheetId="0">#REF!</definedName>
    <definedName name="HSUM10L">#REF!</definedName>
    <definedName name="HSUM10R" localSheetId="0">#REF!</definedName>
    <definedName name="HSUM10R">#REF!</definedName>
    <definedName name="HSUM3L" localSheetId="0">#REF!</definedName>
    <definedName name="HSUM3L">#REF!</definedName>
    <definedName name="HSUM3R" localSheetId="0">#REF!</definedName>
    <definedName name="HSUM3R">#REF!</definedName>
    <definedName name="HSUM4L" localSheetId="0">#REF!</definedName>
    <definedName name="HSUM4L">#REF!</definedName>
    <definedName name="HSUM4R" localSheetId="0">#REF!</definedName>
    <definedName name="HSUM4R">#REF!</definedName>
    <definedName name="HSUM5L" localSheetId="0">#REF!</definedName>
    <definedName name="HSUM5L">#REF!</definedName>
    <definedName name="HSUM5R" localSheetId="0">#REF!</definedName>
    <definedName name="HSUM5R">#REF!</definedName>
    <definedName name="HSUM6L" localSheetId="0">#REF!</definedName>
    <definedName name="HSUM6L">#REF!</definedName>
    <definedName name="HSUM6R" localSheetId="0">#REF!</definedName>
    <definedName name="HSUM6R">#REF!</definedName>
    <definedName name="HSUM7L" localSheetId="0">#REF!</definedName>
    <definedName name="HSUM7L">#REF!</definedName>
    <definedName name="HSUM7R" localSheetId="0">#REF!</definedName>
    <definedName name="HSUM7R">#REF!</definedName>
    <definedName name="HSUM8L" localSheetId="0">#REF!</definedName>
    <definedName name="HSUM8L">#REF!</definedName>
    <definedName name="HSUM8R" localSheetId="0">#REF!</definedName>
    <definedName name="HSUM8R">#REF!</definedName>
    <definedName name="HSUM9L" localSheetId="0">#REF!</definedName>
    <definedName name="HSUM9L">#REF!</definedName>
    <definedName name="HSUM9R" localSheetId="0">#REF!</definedName>
    <definedName name="HSUM9R">#REF!</definedName>
    <definedName name="HWL">#REF!</definedName>
    <definedName name="HWR">#REF!</definedName>
    <definedName name="HX10L" localSheetId="0">#REF!</definedName>
    <definedName name="HX10L">#REF!</definedName>
    <definedName name="HX10R" localSheetId="0">#REF!</definedName>
    <definedName name="HX10R">#REF!</definedName>
    <definedName name="HX3L" localSheetId="0">#REF!</definedName>
    <definedName name="HX3L">#REF!</definedName>
    <definedName name="HX3R" localSheetId="0">#REF!</definedName>
    <definedName name="HX3R">#REF!</definedName>
    <definedName name="HX4L" localSheetId="0">#REF!</definedName>
    <definedName name="HX4L">#REF!</definedName>
    <definedName name="HX4R" localSheetId="0">#REF!</definedName>
    <definedName name="HX4R">#REF!</definedName>
    <definedName name="HX5L" localSheetId="0">#REF!</definedName>
    <definedName name="HX5L">#REF!</definedName>
    <definedName name="HX5R" localSheetId="0">#REF!</definedName>
    <definedName name="HX5R">#REF!</definedName>
    <definedName name="HX6L" localSheetId="0">#REF!</definedName>
    <definedName name="HX6L">#REF!</definedName>
    <definedName name="HX6R" localSheetId="0">#REF!</definedName>
    <definedName name="HX6R">#REF!</definedName>
    <definedName name="HX7L" localSheetId="0">#REF!</definedName>
    <definedName name="HX7L">#REF!</definedName>
    <definedName name="HX7R" localSheetId="0">#REF!</definedName>
    <definedName name="HX7R">#REF!</definedName>
    <definedName name="HX8L" localSheetId="0">#REF!</definedName>
    <definedName name="HX8L">#REF!</definedName>
    <definedName name="HX8R" localSheetId="0">#REF!</definedName>
    <definedName name="HX8R">#REF!</definedName>
    <definedName name="HX9L" localSheetId="0">#REF!</definedName>
    <definedName name="HX9L">#REF!</definedName>
    <definedName name="HX9R" localSheetId="0">#REF!</definedName>
    <definedName name="HX9R">#REF!</definedName>
    <definedName name="ID">'[1]Y-WORK'!$I$268:$I$417,'[1]Y-WORK'!$I$427:$I$450</definedName>
    <definedName name="LA">#REF!</definedName>
    <definedName name="LMO">#REF!</definedName>
    <definedName name="LPI">#REF!</definedName>
    <definedName name="LSH">#REF!</definedName>
    <definedName name="MONEY">'[1]Y-WORK'!$F$21:$M$417,'[1]Y-WORK'!$F$427:$M$450</definedName>
    <definedName name="MOR10L" localSheetId="0">#REF!</definedName>
    <definedName name="MOR10L">#REF!</definedName>
    <definedName name="MOR10R" localSheetId="0">#REF!</definedName>
    <definedName name="MOR10R">#REF!</definedName>
    <definedName name="MOR3L" localSheetId="0">#REF!</definedName>
    <definedName name="MOR3L">#REF!</definedName>
    <definedName name="MOR3R" localSheetId="0">#REF!</definedName>
    <definedName name="MOR3R">#REF!</definedName>
    <definedName name="MOR4L" localSheetId="0">#REF!</definedName>
    <definedName name="MOR4L">#REF!</definedName>
    <definedName name="MOR4R" localSheetId="0">#REF!</definedName>
    <definedName name="MOR4R">#REF!</definedName>
    <definedName name="MOR5L" localSheetId="0">#REF!</definedName>
    <definedName name="MOR5L">#REF!</definedName>
    <definedName name="MOR5R" localSheetId="0">#REF!</definedName>
    <definedName name="MOR5R">#REF!</definedName>
    <definedName name="MOR6L" localSheetId="0">#REF!</definedName>
    <definedName name="MOR6L">#REF!</definedName>
    <definedName name="MOR6R" localSheetId="0">#REF!</definedName>
    <definedName name="MOR6R">#REF!</definedName>
    <definedName name="MOR7L" localSheetId="0">#REF!</definedName>
    <definedName name="MOR7L">#REF!</definedName>
    <definedName name="MOR7R" localSheetId="0">#REF!</definedName>
    <definedName name="MOR7R">#REF!</definedName>
    <definedName name="MOR8L" localSheetId="0">#REF!</definedName>
    <definedName name="MOR8L">#REF!</definedName>
    <definedName name="MOR8R" localSheetId="0">#REF!</definedName>
    <definedName name="MOR8R">#REF!</definedName>
    <definedName name="MOR9L" localSheetId="0">#REF!</definedName>
    <definedName name="MOR9L">#REF!</definedName>
    <definedName name="MOR9R" localSheetId="0">#REF!</definedName>
    <definedName name="MOR9R">#REF!</definedName>
    <definedName name="N1S">#REF!</definedName>
    <definedName name="N2S">#REF!</definedName>
    <definedName name="N3S">#REF!</definedName>
    <definedName name="NDO">#REF!</definedName>
    <definedName name="NOTCH">#REF!</definedName>
    <definedName name="NPI">#REF!</definedName>
    <definedName name="NSH">#REF!</definedName>
    <definedName name="NSO">#REF!</definedName>
    <definedName name="P10TL" localSheetId="0">#REF!</definedName>
    <definedName name="P10TL">#REF!</definedName>
    <definedName name="P10TR" localSheetId="0">#REF!</definedName>
    <definedName name="P10TR">#REF!</definedName>
    <definedName name="P3TL" localSheetId="0">#REF!</definedName>
    <definedName name="P3TL">#REF!</definedName>
    <definedName name="P3TR" localSheetId="0">#REF!</definedName>
    <definedName name="P3TR">#REF!</definedName>
    <definedName name="P4TL" localSheetId="0">#REF!</definedName>
    <definedName name="P4TL">#REF!</definedName>
    <definedName name="P4TR" localSheetId="0">#REF!</definedName>
    <definedName name="P4TR">#REF!</definedName>
    <definedName name="P5TL" localSheetId="0">#REF!</definedName>
    <definedName name="P5TL">#REF!</definedName>
    <definedName name="P5TR" localSheetId="0">#REF!</definedName>
    <definedName name="P5TR">#REF!</definedName>
    <definedName name="P6TL" localSheetId="0">#REF!</definedName>
    <definedName name="P6TL">#REF!</definedName>
    <definedName name="P6TR" localSheetId="0">#REF!</definedName>
    <definedName name="P6TR">#REF!</definedName>
    <definedName name="P7TL" localSheetId="0">#REF!</definedName>
    <definedName name="P7TL">#REF!</definedName>
    <definedName name="P7TR" localSheetId="0">#REF!</definedName>
    <definedName name="P7TR">#REF!</definedName>
    <definedName name="P8TL" localSheetId="0">#REF!</definedName>
    <definedName name="P8TL">#REF!</definedName>
    <definedName name="P8TR" localSheetId="0">#REF!</definedName>
    <definedName name="P8TR">#REF!</definedName>
    <definedName name="P9TL" localSheetId="0">#REF!</definedName>
    <definedName name="P9TL">#REF!</definedName>
    <definedName name="P9TR" localSheetId="0">#REF!</definedName>
    <definedName name="P9TR">#REF!</definedName>
    <definedName name="PILED10L" localSheetId="0">#REF!</definedName>
    <definedName name="PILED10L">#REF!</definedName>
    <definedName name="PILED10R" localSheetId="0">#REF!</definedName>
    <definedName name="PILED10R">#REF!</definedName>
    <definedName name="PILED3L" localSheetId="0">#REF!</definedName>
    <definedName name="PILED3L">#REF!</definedName>
    <definedName name="PILED3R" localSheetId="0">#REF!</definedName>
    <definedName name="PILED3R">#REF!</definedName>
    <definedName name="PILED4L" localSheetId="0">#REF!</definedName>
    <definedName name="PILED4L">#REF!</definedName>
    <definedName name="PILED4R" localSheetId="0">#REF!</definedName>
    <definedName name="PILED4R">#REF!</definedName>
    <definedName name="PILED5L" localSheetId="0">#REF!</definedName>
    <definedName name="PILED5L">#REF!</definedName>
    <definedName name="PILED5R" localSheetId="0">#REF!</definedName>
    <definedName name="PILED5R">#REF!</definedName>
    <definedName name="PILED6L" localSheetId="0">#REF!</definedName>
    <definedName name="PILED6L">#REF!</definedName>
    <definedName name="PILED6R" localSheetId="0">#REF!</definedName>
    <definedName name="PILED6R">#REF!</definedName>
    <definedName name="PILED7L" localSheetId="0">#REF!</definedName>
    <definedName name="PILED7L">#REF!</definedName>
    <definedName name="PILED7R" localSheetId="0">#REF!</definedName>
    <definedName name="PILED7R">#REF!</definedName>
    <definedName name="PILED8L" localSheetId="0">#REF!</definedName>
    <definedName name="PILED8L">#REF!</definedName>
    <definedName name="PILED8R" localSheetId="0">#REF!</definedName>
    <definedName name="PILED8R">#REF!</definedName>
    <definedName name="PILED9L" localSheetId="0">#REF!</definedName>
    <definedName name="PILED9L">#REF!</definedName>
    <definedName name="PILED9R" localSheetId="0">#REF!</definedName>
    <definedName name="PILED9R">#REF!</definedName>
    <definedName name="PILET10L" localSheetId="0">#REF!</definedName>
    <definedName name="PILET10L">#REF!</definedName>
    <definedName name="PILET10R" localSheetId="0">#REF!</definedName>
    <definedName name="PILET10R">#REF!</definedName>
    <definedName name="PILET3L" localSheetId="0">#REF!</definedName>
    <definedName name="PILET3L">#REF!</definedName>
    <definedName name="PILET3R" localSheetId="0">#REF!</definedName>
    <definedName name="PILET3R">#REF!</definedName>
    <definedName name="PILET4L" localSheetId="0">#REF!</definedName>
    <definedName name="PILET4L">#REF!</definedName>
    <definedName name="PILET4R" localSheetId="0">#REF!</definedName>
    <definedName name="PILET4R">#REF!</definedName>
    <definedName name="PILET5L" localSheetId="0">#REF!</definedName>
    <definedName name="PILET5L">#REF!</definedName>
    <definedName name="PILET5R" localSheetId="0">#REF!</definedName>
    <definedName name="PILET5R">#REF!</definedName>
    <definedName name="PILET6L" localSheetId="0">#REF!</definedName>
    <definedName name="PILET6L">#REF!</definedName>
    <definedName name="PILET6R" localSheetId="0">#REF!</definedName>
    <definedName name="PILET6R">#REF!</definedName>
    <definedName name="PILET7L" localSheetId="0">#REF!</definedName>
    <definedName name="PILET7L">#REF!</definedName>
    <definedName name="PILET7R" localSheetId="0">#REF!</definedName>
    <definedName name="PILET7R">#REF!</definedName>
    <definedName name="PILET8L" localSheetId="0">#REF!</definedName>
    <definedName name="PILET8L">#REF!</definedName>
    <definedName name="PILET8R" localSheetId="0">#REF!</definedName>
    <definedName name="PILET8R">#REF!</definedName>
    <definedName name="PILET9L" localSheetId="0">#REF!</definedName>
    <definedName name="PILET9L">#REF!</definedName>
    <definedName name="PILET9R" localSheetId="0">#REF!</definedName>
    <definedName name="PILET9R">#REF!</definedName>
    <definedName name="POT_BEARING">#REF!</definedName>
    <definedName name="_xlnm.Print_Area" localSheetId="5">'ES인버터 설치현황'!$B$1:$P$173</definedName>
    <definedName name="_xlnm.Print_Area" localSheetId="1">'공정표 '!$A$1:$H$14</definedName>
    <definedName name="_xlnm.Print_Area" localSheetId="3">내역서!$A$1:$M$16</definedName>
    <definedName name="_xlnm.Print_Area" localSheetId="0">'설계서갑지 '!$A$1:$I$14</definedName>
    <definedName name="_xlnm.Print_Area" localSheetId="4">수량산출서!$B$1:$F$10</definedName>
    <definedName name="_xlnm.Print_Area" localSheetId="2">원가계산서!$A$1:$I$23</definedName>
    <definedName name="Print_Area_MI" localSheetId="1">#REF!</definedName>
    <definedName name="Print_Area_MI">#REF!</definedName>
    <definedName name="PRINT_AREA_MI1" localSheetId="1">#REF!</definedName>
    <definedName name="PRINT_AREA_MI1">#REF!</definedName>
    <definedName name="_xlnm.Print_Titles" localSheetId="5">'ES인버터 설치현황'!$1:$4</definedName>
    <definedName name="_xlnm.Print_Titles" localSheetId="1">#REF!</definedName>
    <definedName name="_xlnm.Print_Titles" localSheetId="3">내역서!$3:$4</definedName>
    <definedName name="_xlnm.Print_Titles" localSheetId="4">수량산출서!$1:$3</definedName>
    <definedName name="S10FL" localSheetId="0">#REF!</definedName>
    <definedName name="S10FL">#REF!</definedName>
    <definedName name="S10FR" localSheetId="0">#REF!</definedName>
    <definedName name="S10FR">#REF!</definedName>
    <definedName name="S10L" localSheetId="0">#REF!</definedName>
    <definedName name="S10L">#REF!</definedName>
    <definedName name="S10R" localSheetId="0">#REF!</definedName>
    <definedName name="S10R">#REF!</definedName>
    <definedName name="S10RL" localSheetId="0">#REF!</definedName>
    <definedName name="S10RL">#REF!</definedName>
    <definedName name="S10RR" localSheetId="0">#REF!</definedName>
    <definedName name="S10RR">#REF!</definedName>
    <definedName name="S10TL" localSheetId="0">#REF!</definedName>
    <definedName name="S10TL">#REF!</definedName>
    <definedName name="S10TR" localSheetId="0">#REF!</definedName>
    <definedName name="S10TR">#REF!</definedName>
    <definedName name="S3FL" localSheetId="0">#REF!</definedName>
    <definedName name="S3FL">#REF!</definedName>
    <definedName name="S3FR" localSheetId="0">#REF!</definedName>
    <definedName name="S3FR">#REF!</definedName>
    <definedName name="S3L" localSheetId="0">#REF!</definedName>
    <definedName name="S3L">#REF!</definedName>
    <definedName name="S3R" localSheetId="0">#REF!</definedName>
    <definedName name="S3R">#REF!</definedName>
    <definedName name="S3RL" localSheetId="0">#REF!</definedName>
    <definedName name="S3RL">#REF!</definedName>
    <definedName name="S3RR" localSheetId="0">#REF!</definedName>
    <definedName name="S3RR">#REF!</definedName>
    <definedName name="S3TL" localSheetId="0">#REF!</definedName>
    <definedName name="S3TL">#REF!</definedName>
    <definedName name="S3TR" localSheetId="0">#REF!</definedName>
    <definedName name="S3TR">#REF!</definedName>
    <definedName name="S4FL" localSheetId="0">#REF!</definedName>
    <definedName name="S4FL">#REF!</definedName>
    <definedName name="S4FR" localSheetId="0">#REF!</definedName>
    <definedName name="S4FR">#REF!</definedName>
    <definedName name="S4L" localSheetId="0">#REF!</definedName>
    <definedName name="S4L">#REF!</definedName>
    <definedName name="S4R" localSheetId="0">#REF!</definedName>
    <definedName name="S4R">#REF!</definedName>
    <definedName name="S4RL" localSheetId="0">#REF!</definedName>
    <definedName name="S4RL">#REF!</definedName>
    <definedName name="S4RR" localSheetId="0">#REF!</definedName>
    <definedName name="S4RR">#REF!</definedName>
    <definedName name="S4TL" localSheetId="0">#REF!</definedName>
    <definedName name="S4TL">#REF!</definedName>
    <definedName name="S4TR" localSheetId="0">#REF!</definedName>
    <definedName name="S4TR">#REF!</definedName>
    <definedName name="S5FL" localSheetId="0">#REF!</definedName>
    <definedName name="S5FL">#REF!</definedName>
    <definedName name="S5FR" localSheetId="0">#REF!</definedName>
    <definedName name="S5FR">#REF!</definedName>
    <definedName name="S5L" localSheetId="0">#REF!</definedName>
    <definedName name="S5L">#REF!</definedName>
    <definedName name="S5R" localSheetId="0">#REF!</definedName>
    <definedName name="S5R">#REF!</definedName>
    <definedName name="S5RL" localSheetId="0">#REF!</definedName>
    <definedName name="S5RL">#REF!</definedName>
    <definedName name="S5RR" localSheetId="0">#REF!</definedName>
    <definedName name="S5RR">#REF!</definedName>
    <definedName name="S5TL" localSheetId="0">#REF!</definedName>
    <definedName name="S5TL">#REF!</definedName>
    <definedName name="S5TR" localSheetId="0">#REF!</definedName>
    <definedName name="S5TR">#REF!</definedName>
    <definedName name="S6FL" localSheetId="0">#REF!</definedName>
    <definedName name="S6FL">#REF!</definedName>
    <definedName name="S6FR" localSheetId="0">#REF!</definedName>
    <definedName name="S6FR">#REF!</definedName>
    <definedName name="S6L" localSheetId="0">#REF!</definedName>
    <definedName name="S6L">#REF!</definedName>
    <definedName name="S6R" localSheetId="0">#REF!</definedName>
    <definedName name="S6R">#REF!</definedName>
    <definedName name="S6RL" localSheetId="0">#REF!</definedName>
    <definedName name="S6RL">#REF!</definedName>
    <definedName name="S6RR" localSheetId="0">#REF!</definedName>
    <definedName name="S6RR">#REF!</definedName>
    <definedName name="S6TL" localSheetId="0">#REF!</definedName>
    <definedName name="S6TL">#REF!</definedName>
    <definedName name="S6TR" localSheetId="0">#REF!</definedName>
    <definedName name="S6TR">#REF!</definedName>
    <definedName name="S7FL" localSheetId="0">#REF!</definedName>
    <definedName name="S7FL">#REF!</definedName>
    <definedName name="S7FR" localSheetId="0">#REF!</definedName>
    <definedName name="S7FR">#REF!</definedName>
    <definedName name="S7L" localSheetId="0">#REF!</definedName>
    <definedName name="S7L">#REF!</definedName>
    <definedName name="S7R" localSheetId="0">#REF!</definedName>
    <definedName name="S7R">#REF!</definedName>
    <definedName name="S7RL" localSheetId="0">#REF!</definedName>
    <definedName name="S7RL">#REF!</definedName>
    <definedName name="S7RR" localSheetId="0">#REF!</definedName>
    <definedName name="S7RR">#REF!</definedName>
    <definedName name="S7TL" localSheetId="0">#REF!</definedName>
    <definedName name="S7TL">#REF!</definedName>
    <definedName name="S7TR" localSheetId="0">#REF!</definedName>
    <definedName name="S7TR">#REF!</definedName>
    <definedName name="S8FL" localSheetId="0">#REF!</definedName>
    <definedName name="S8FL">#REF!</definedName>
    <definedName name="S8FR" localSheetId="0">#REF!</definedName>
    <definedName name="S8FR">#REF!</definedName>
    <definedName name="S8L" localSheetId="0">#REF!</definedName>
    <definedName name="S8L">#REF!</definedName>
    <definedName name="S8R" localSheetId="0">#REF!</definedName>
    <definedName name="S8R">#REF!</definedName>
    <definedName name="S8RL" localSheetId="0">#REF!</definedName>
    <definedName name="S8RL">#REF!</definedName>
    <definedName name="S8RR" localSheetId="0">#REF!</definedName>
    <definedName name="S8RR">#REF!</definedName>
    <definedName name="S8TL" localSheetId="0">#REF!</definedName>
    <definedName name="S8TL">#REF!</definedName>
    <definedName name="S8TR" localSheetId="0">#REF!</definedName>
    <definedName name="S8TR">#REF!</definedName>
    <definedName name="S9FL" localSheetId="0">#REF!</definedName>
    <definedName name="S9FL">#REF!</definedName>
    <definedName name="S9FR" localSheetId="0">#REF!</definedName>
    <definedName name="S9FR">#REF!</definedName>
    <definedName name="S9L" localSheetId="0">#REF!</definedName>
    <definedName name="S9L">#REF!</definedName>
    <definedName name="S9R" localSheetId="0">#REF!</definedName>
    <definedName name="S9R">#REF!</definedName>
    <definedName name="S9RL" localSheetId="0">#REF!</definedName>
    <definedName name="S9RL">#REF!</definedName>
    <definedName name="S9RR" localSheetId="0">#REF!</definedName>
    <definedName name="S9RR">#REF!</definedName>
    <definedName name="S9TL" localSheetId="0">#REF!</definedName>
    <definedName name="S9TL">#REF!</definedName>
    <definedName name="S9TR" localSheetId="0">#REF!</definedName>
    <definedName name="S9TR">#REF!</definedName>
    <definedName name="SH10L" localSheetId="0">#REF!</definedName>
    <definedName name="SH10L">#REF!</definedName>
    <definedName name="SH10R" localSheetId="0">#REF!</definedName>
    <definedName name="SH10R">#REF!</definedName>
    <definedName name="SH3L" localSheetId="0">#REF!</definedName>
    <definedName name="SH3L">#REF!</definedName>
    <definedName name="SH3R" localSheetId="0">#REF!</definedName>
    <definedName name="SH3R">#REF!</definedName>
    <definedName name="SH4L" localSheetId="0">#REF!</definedName>
    <definedName name="SH4L">#REF!</definedName>
    <definedName name="SH4R" localSheetId="0">#REF!</definedName>
    <definedName name="SH4R">#REF!</definedName>
    <definedName name="SH5L" localSheetId="0">#REF!</definedName>
    <definedName name="SH5L">#REF!</definedName>
    <definedName name="SH5R" localSheetId="0">#REF!</definedName>
    <definedName name="SH5R">#REF!</definedName>
    <definedName name="SH6L" localSheetId="0">#REF!</definedName>
    <definedName name="SH6L">#REF!</definedName>
    <definedName name="SH6R" localSheetId="0">#REF!</definedName>
    <definedName name="SH6R">#REF!</definedName>
    <definedName name="SH7L" localSheetId="0">#REF!</definedName>
    <definedName name="SH7L">#REF!</definedName>
    <definedName name="SH7R" localSheetId="0">#REF!</definedName>
    <definedName name="SH7R">#REF!</definedName>
    <definedName name="SH8L" localSheetId="0">#REF!</definedName>
    <definedName name="SH8L">#REF!</definedName>
    <definedName name="SH8R" localSheetId="0">#REF!</definedName>
    <definedName name="SH8R">#REF!</definedName>
    <definedName name="SH9L" localSheetId="0">#REF!</definedName>
    <definedName name="SH9L">#REF!</definedName>
    <definedName name="SH9R" localSheetId="0">#REF!</definedName>
    <definedName name="SH9R">#REF!</definedName>
    <definedName name="SHOE10L" localSheetId="0">#REF!</definedName>
    <definedName name="SHOE10L">#REF!</definedName>
    <definedName name="SHOE10R" localSheetId="0">#REF!</definedName>
    <definedName name="SHOE10R">#REF!</definedName>
    <definedName name="SHOE3L" localSheetId="0">#REF!</definedName>
    <definedName name="SHOE3L">#REF!</definedName>
    <definedName name="SHOE3R" localSheetId="0">#REF!</definedName>
    <definedName name="SHOE3R">#REF!</definedName>
    <definedName name="SHOE4L" localSheetId="0">#REF!</definedName>
    <definedName name="SHOE4L">#REF!</definedName>
    <definedName name="SHOE4R" localSheetId="0">#REF!</definedName>
    <definedName name="SHOE4R">#REF!</definedName>
    <definedName name="SHOE5L" localSheetId="0">#REF!</definedName>
    <definedName name="SHOE5L">#REF!</definedName>
    <definedName name="SHOE5R" localSheetId="0">#REF!</definedName>
    <definedName name="SHOE5R">#REF!</definedName>
    <definedName name="SHOE6L" localSheetId="0">#REF!</definedName>
    <definedName name="SHOE6L">#REF!</definedName>
    <definedName name="SHOE6R" localSheetId="0">#REF!</definedName>
    <definedName name="SHOE6R">#REF!</definedName>
    <definedName name="SHOE7L" localSheetId="0">#REF!</definedName>
    <definedName name="SHOE7L">#REF!</definedName>
    <definedName name="SHOE7R" localSheetId="0">#REF!</definedName>
    <definedName name="SHOE7R">#REF!</definedName>
    <definedName name="SHOE8L" localSheetId="0">#REF!</definedName>
    <definedName name="SHOE8L">#REF!</definedName>
    <definedName name="SHOE8R" localSheetId="0">#REF!</definedName>
    <definedName name="SHOE8R">#REF!</definedName>
    <definedName name="SHOE9L" localSheetId="0">#REF!</definedName>
    <definedName name="SHOE9L">#REF!</definedName>
    <definedName name="SHOE9R" localSheetId="0">#REF!</definedName>
    <definedName name="SHOE9R">#REF!</definedName>
    <definedName name="SK">#REF!</definedName>
    <definedName name="SK10L" localSheetId="0">#REF!</definedName>
    <definedName name="SK10L">#REF!</definedName>
    <definedName name="SK10R" localSheetId="0">#REF!</definedName>
    <definedName name="SK10R">#REF!</definedName>
    <definedName name="SK3L" localSheetId="0">#REF!</definedName>
    <definedName name="SK3L">#REF!</definedName>
    <definedName name="SK3R" localSheetId="0">#REF!</definedName>
    <definedName name="SK3R">#REF!</definedName>
    <definedName name="SK4L" localSheetId="0">#REF!</definedName>
    <definedName name="SK4L">#REF!</definedName>
    <definedName name="SK4R" localSheetId="0">#REF!</definedName>
    <definedName name="SK4R">#REF!</definedName>
    <definedName name="SK5L" localSheetId="0">#REF!</definedName>
    <definedName name="SK5L">#REF!</definedName>
    <definedName name="SK5R" localSheetId="0">#REF!</definedName>
    <definedName name="SK5R">#REF!</definedName>
    <definedName name="SK6L" localSheetId="0">#REF!</definedName>
    <definedName name="SK6L">#REF!</definedName>
    <definedName name="SK6R" localSheetId="0">#REF!</definedName>
    <definedName name="SK6R">#REF!</definedName>
    <definedName name="SK7L" localSheetId="0">#REF!</definedName>
    <definedName name="SK7L">#REF!</definedName>
    <definedName name="SK7R" localSheetId="0">#REF!</definedName>
    <definedName name="SK7R">#REF!</definedName>
    <definedName name="SK8L" localSheetId="0">#REF!</definedName>
    <definedName name="SK8L">#REF!</definedName>
    <definedName name="SK8R" localSheetId="0">#REF!</definedName>
    <definedName name="SK8R">#REF!</definedName>
    <definedName name="SK9L" localSheetId="0">#REF!</definedName>
    <definedName name="SK9L">#REF!</definedName>
    <definedName name="SK9R" localSheetId="0">#REF!</definedName>
    <definedName name="SK9R">#REF!</definedName>
    <definedName name="SKE">#REF!</definedName>
    <definedName name="SKE10L" localSheetId="0">#REF!</definedName>
    <definedName name="SKE10L">#REF!</definedName>
    <definedName name="SKE10R" localSheetId="0">#REF!</definedName>
    <definedName name="SKE10R">#REF!</definedName>
    <definedName name="SKE3L" localSheetId="0">#REF!</definedName>
    <definedName name="SKE3L">#REF!</definedName>
    <definedName name="SKE3R" localSheetId="0">#REF!</definedName>
    <definedName name="SKE3R">#REF!</definedName>
    <definedName name="SKE4L" localSheetId="0">#REF!</definedName>
    <definedName name="SKE4L">#REF!</definedName>
    <definedName name="SKE4R" localSheetId="0">#REF!</definedName>
    <definedName name="SKE4R">#REF!</definedName>
    <definedName name="SKE5L" localSheetId="0">#REF!</definedName>
    <definedName name="SKE5L">#REF!</definedName>
    <definedName name="SKE5R" localSheetId="0">#REF!</definedName>
    <definedName name="SKE5R">#REF!</definedName>
    <definedName name="SKE6L" localSheetId="0">#REF!</definedName>
    <definedName name="SKE6L">#REF!</definedName>
    <definedName name="SKE6R" localSheetId="0">#REF!</definedName>
    <definedName name="SKE6R">#REF!</definedName>
    <definedName name="SKE7L" localSheetId="0">#REF!</definedName>
    <definedName name="SKE7L">#REF!</definedName>
    <definedName name="SKE7R" localSheetId="0">#REF!</definedName>
    <definedName name="SKE7R">#REF!</definedName>
    <definedName name="SKE8L" localSheetId="0">#REF!</definedName>
    <definedName name="SKE8L">#REF!</definedName>
    <definedName name="SKE8R" localSheetId="0">#REF!</definedName>
    <definedName name="SKE8R">#REF!</definedName>
    <definedName name="SKE9L" localSheetId="0">#REF!</definedName>
    <definedName name="SKE9L">#REF!</definedName>
    <definedName name="SKE9R" localSheetId="0">#REF!</definedName>
    <definedName name="SKE9R">#REF!</definedName>
    <definedName name="SS10L" localSheetId="0">#REF!</definedName>
    <definedName name="SS10L">#REF!</definedName>
    <definedName name="SS10TR" localSheetId="0">#REF!</definedName>
    <definedName name="SS10TR">#REF!</definedName>
    <definedName name="SS3L" localSheetId="0">#REF!</definedName>
    <definedName name="SS3L">#REF!</definedName>
    <definedName name="SS3R" localSheetId="0">#REF!</definedName>
    <definedName name="SS3R">#REF!</definedName>
    <definedName name="SS4L" localSheetId="0">#REF!</definedName>
    <definedName name="SS4L">#REF!</definedName>
    <definedName name="SS4R" localSheetId="0">#REF!</definedName>
    <definedName name="SS4R">#REF!</definedName>
    <definedName name="SS5L" localSheetId="0">#REF!</definedName>
    <definedName name="SS5L">#REF!</definedName>
    <definedName name="SS5R" localSheetId="0">#REF!</definedName>
    <definedName name="SS5R">#REF!</definedName>
    <definedName name="SS6L" localSheetId="0">#REF!</definedName>
    <definedName name="SS6L">#REF!</definedName>
    <definedName name="SS6R" localSheetId="0">#REF!</definedName>
    <definedName name="SS6R">#REF!</definedName>
    <definedName name="SS7L" localSheetId="0">#REF!</definedName>
    <definedName name="SS7L">#REF!</definedName>
    <definedName name="SS7R" localSheetId="0">#REF!</definedName>
    <definedName name="SS7R">#REF!</definedName>
    <definedName name="SS8L" localSheetId="0">#REF!</definedName>
    <definedName name="SS8L">#REF!</definedName>
    <definedName name="SS8R" localSheetId="0">#REF!</definedName>
    <definedName name="SS8R">#REF!</definedName>
    <definedName name="SS9L" localSheetId="0">#REF!</definedName>
    <definedName name="SS9L">#REF!</definedName>
    <definedName name="SS9R" localSheetId="0">#REF!</definedName>
    <definedName name="SS9R">#REF!</definedName>
    <definedName name="SSC10L" localSheetId="0">#REF!</definedName>
    <definedName name="SSC10L">#REF!</definedName>
    <definedName name="SSC10R" localSheetId="0">#REF!</definedName>
    <definedName name="SSC10R">#REF!</definedName>
    <definedName name="SSC3L" localSheetId="0">#REF!</definedName>
    <definedName name="SSC3L">#REF!</definedName>
    <definedName name="SSC3R" localSheetId="0">#REF!</definedName>
    <definedName name="SSC3R">#REF!</definedName>
    <definedName name="SSC4L" localSheetId="0">#REF!</definedName>
    <definedName name="SSC4L">#REF!</definedName>
    <definedName name="SSC4R" localSheetId="0">#REF!</definedName>
    <definedName name="SSC4R">#REF!</definedName>
    <definedName name="SSC5L" localSheetId="0">#REF!</definedName>
    <definedName name="SSC5L">#REF!</definedName>
    <definedName name="SSC5R" localSheetId="0">#REF!</definedName>
    <definedName name="SSC5R">#REF!</definedName>
    <definedName name="SSC6L" localSheetId="0">#REF!</definedName>
    <definedName name="SSC6L">#REF!</definedName>
    <definedName name="SSC6R" localSheetId="0">#REF!</definedName>
    <definedName name="SSC6R">#REF!</definedName>
    <definedName name="SSC7L" localSheetId="0">#REF!</definedName>
    <definedName name="SSC7L">#REF!</definedName>
    <definedName name="SSC7R" localSheetId="0">#REF!</definedName>
    <definedName name="SSC7R">#REF!</definedName>
    <definedName name="SSC8L" localSheetId="0">#REF!</definedName>
    <definedName name="SSC8L">#REF!</definedName>
    <definedName name="SSC8R" localSheetId="0">#REF!</definedName>
    <definedName name="SSC8R">#REF!</definedName>
    <definedName name="SSC9L" localSheetId="0">#REF!</definedName>
    <definedName name="SSC9L">#REF!</definedName>
    <definedName name="SSC9R" localSheetId="0">#REF!</definedName>
    <definedName name="SSC9R">#REF!</definedName>
    <definedName name="SST10L" localSheetId="0">#REF!</definedName>
    <definedName name="SST10L">#REF!</definedName>
    <definedName name="SST10R" localSheetId="0">#REF!</definedName>
    <definedName name="SST10R">#REF!</definedName>
    <definedName name="SST3L" localSheetId="0">#REF!</definedName>
    <definedName name="SST3L">#REF!</definedName>
    <definedName name="SST3R" localSheetId="0">#REF!</definedName>
    <definedName name="SST3R">#REF!</definedName>
    <definedName name="SST4L" localSheetId="0">#REF!</definedName>
    <definedName name="SST4L">#REF!</definedName>
    <definedName name="SST4R" localSheetId="0">#REF!</definedName>
    <definedName name="SST4R">#REF!</definedName>
    <definedName name="SST5L" localSheetId="0">#REF!</definedName>
    <definedName name="SST5L">#REF!</definedName>
    <definedName name="SST5R" localSheetId="0">#REF!</definedName>
    <definedName name="SST5R">#REF!</definedName>
    <definedName name="SST6L" localSheetId="0">#REF!</definedName>
    <definedName name="SST6L">#REF!</definedName>
    <definedName name="SST6R" localSheetId="0">#REF!</definedName>
    <definedName name="SST6R">#REF!</definedName>
    <definedName name="SST7L" localSheetId="0">#REF!</definedName>
    <definedName name="SST7L">#REF!</definedName>
    <definedName name="SST7R" localSheetId="0">#REF!</definedName>
    <definedName name="SST7R">#REF!</definedName>
    <definedName name="SST8L" localSheetId="0">#REF!</definedName>
    <definedName name="SST8L">#REF!</definedName>
    <definedName name="SST8R" localSheetId="0">#REF!</definedName>
    <definedName name="SST8R">#REF!</definedName>
    <definedName name="SST9L" localSheetId="0">#REF!</definedName>
    <definedName name="SST9L">#REF!</definedName>
    <definedName name="SST9R" localSheetId="0">#REF!</definedName>
    <definedName name="SST9R">#REF!</definedName>
    <definedName name="SSZ10XL" localSheetId="0">#REF!</definedName>
    <definedName name="SSZ10XL">#REF!</definedName>
    <definedName name="SSZ10XR" localSheetId="0">#REF!</definedName>
    <definedName name="SSZ10XR">#REF!</definedName>
    <definedName name="SSZ10YL" localSheetId="0">#REF!</definedName>
    <definedName name="SSZ10YL">#REF!</definedName>
    <definedName name="SSZ10YR" localSheetId="0">#REF!</definedName>
    <definedName name="SSZ10YR">#REF!</definedName>
    <definedName name="SSZ3XL" localSheetId="0">#REF!</definedName>
    <definedName name="SSZ3XL">#REF!</definedName>
    <definedName name="SSZ3XR" localSheetId="0">#REF!</definedName>
    <definedName name="SSZ3XR">#REF!</definedName>
    <definedName name="SSZ3YL" localSheetId="0">#REF!</definedName>
    <definedName name="SSZ3YL">#REF!</definedName>
    <definedName name="SSZ3YR" localSheetId="0">#REF!</definedName>
    <definedName name="SSZ3YR">#REF!</definedName>
    <definedName name="SSZ4XL" localSheetId="0">#REF!</definedName>
    <definedName name="SSZ4XL">#REF!</definedName>
    <definedName name="SSZ4XR" localSheetId="0">#REF!</definedName>
    <definedName name="SSZ4XR">#REF!</definedName>
    <definedName name="SSZ4YL" localSheetId="0">#REF!</definedName>
    <definedName name="SSZ4YL">#REF!</definedName>
    <definedName name="SSZ4YR" localSheetId="0">#REF!</definedName>
    <definedName name="SSZ4YR">#REF!</definedName>
    <definedName name="SSZ5XL" localSheetId="0">#REF!</definedName>
    <definedName name="SSZ5XL">#REF!</definedName>
    <definedName name="SSZ5XR" localSheetId="0">#REF!</definedName>
    <definedName name="SSZ5XR">#REF!</definedName>
    <definedName name="SSZ5YL" localSheetId="0">#REF!</definedName>
    <definedName name="SSZ5YL">#REF!</definedName>
    <definedName name="SSZ5YR" localSheetId="0">#REF!</definedName>
    <definedName name="SSZ5YR">#REF!</definedName>
    <definedName name="SSZ6XL" localSheetId="0">#REF!</definedName>
    <definedName name="SSZ6XL">#REF!</definedName>
    <definedName name="SSZ6XR" localSheetId="0">#REF!</definedName>
    <definedName name="SSZ6XR">#REF!</definedName>
    <definedName name="SSZ6YL" localSheetId="0">#REF!</definedName>
    <definedName name="SSZ6YL">#REF!</definedName>
    <definedName name="SSZ6YR" localSheetId="0">#REF!</definedName>
    <definedName name="SSZ6YR">#REF!</definedName>
    <definedName name="SSZ7XL" localSheetId="0">#REF!</definedName>
    <definedName name="SSZ7XL">#REF!</definedName>
    <definedName name="SSZ7XR" localSheetId="0">#REF!</definedName>
    <definedName name="SSZ7XR">#REF!</definedName>
    <definedName name="SSZ7YL" localSheetId="0">#REF!</definedName>
    <definedName name="SSZ7YL">#REF!</definedName>
    <definedName name="SSZ7YR" localSheetId="0">#REF!</definedName>
    <definedName name="SSZ7YR">#REF!</definedName>
    <definedName name="SSZ8XL" localSheetId="0">#REF!</definedName>
    <definedName name="SSZ8XL">#REF!</definedName>
    <definedName name="SSZ8XR" localSheetId="0">#REF!</definedName>
    <definedName name="SSZ8XR">#REF!</definedName>
    <definedName name="SSZ8YL" localSheetId="0">#REF!</definedName>
    <definedName name="SSZ8YL">#REF!</definedName>
    <definedName name="SSZ8YR" localSheetId="0">#REF!</definedName>
    <definedName name="SSZ8YR">#REF!</definedName>
    <definedName name="SSZ9XL" localSheetId="0">#REF!</definedName>
    <definedName name="SSZ9XL">#REF!</definedName>
    <definedName name="SSZ9XR" localSheetId="0">#REF!</definedName>
    <definedName name="SSZ9XR">#REF!</definedName>
    <definedName name="SSZ9YL" localSheetId="0">#REF!</definedName>
    <definedName name="SSZ9YL">#REF!</definedName>
    <definedName name="SSZ9YR" localSheetId="0">#REF!</definedName>
    <definedName name="SSZ9YR">#REF!</definedName>
    <definedName name="SSZQ10L" localSheetId="0">#REF!</definedName>
    <definedName name="SSZQ10L">#REF!</definedName>
    <definedName name="SSZQ10R" localSheetId="0">#REF!</definedName>
    <definedName name="SSZQ10R">#REF!</definedName>
    <definedName name="SSZQ3L" localSheetId="0">#REF!</definedName>
    <definedName name="SSZQ3L">#REF!</definedName>
    <definedName name="SSZQ3R" localSheetId="0">#REF!</definedName>
    <definedName name="SSZQ3R">#REF!</definedName>
    <definedName name="SSZQ4L" localSheetId="0">#REF!</definedName>
    <definedName name="SSZQ4L">#REF!</definedName>
    <definedName name="SSZQ4R" localSheetId="0">#REF!</definedName>
    <definedName name="SSZQ4R">#REF!</definedName>
    <definedName name="SSZQ5L" localSheetId="0">#REF!</definedName>
    <definedName name="SSZQ5L">#REF!</definedName>
    <definedName name="SSZQ5R" localSheetId="0">#REF!</definedName>
    <definedName name="SSZQ5R">#REF!</definedName>
    <definedName name="SSZQ6L" localSheetId="0">#REF!</definedName>
    <definedName name="SSZQ6L">#REF!</definedName>
    <definedName name="SSZQ6R" localSheetId="0">#REF!</definedName>
    <definedName name="SSZQ6R">#REF!</definedName>
    <definedName name="SSZQ7L" localSheetId="0">#REF!</definedName>
    <definedName name="SSZQ7L">#REF!</definedName>
    <definedName name="SSZQ7R" localSheetId="0">#REF!</definedName>
    <definedName name="SSZQ7R">#REF!</definedName>
    <definedName name="SSZQ8L" localSheetId="0">#REF!</definedName>
    <definedName name="SSZQ8L">#REF!</definedName>
    <definedName name="SSZQ8R" localSheetId="0">#REF!</definedName>
    <definedName name="SSZQ8R">#REF!</definedName>
    <definedName name="SSZQ9L" localSheetId="0">#REF!</definedName>
    <definedName name="SSZQ9L">#REF!</definedName>
    <definedName name="SSZQ9R" localSheetId="0">#REF!</definedName>
    <definedName name="SSZQ9R">#REF!</definedName>
    <definedName name="SUM">#REF!</definedName>
    <definedName name="SUM10L" localSheetId="0">#REF!</definedName>
    <definedName name="SUM10L">#REF!</definedName>
    <definedName name="SUM10R" localSheetId="0">#REF!</definedName>
    <definedName name="SUM10R">#REF!</definedName>
    <definedName name="SUM3L" localSheetId="0">#REF!</definedName>
    <definedName name="SUM3L">#REF!</definedName>
    <definedName name="SUM3R" localSheetId="0">#REF!</definedName>
    <definedName name="SUM3R">#REF!</definedName>
    <definedName name="SUM4L" localSheetId="0">#REF!</definedName>
    <definedName name="SUM4L">#REF!</definedName>
    <definedName name="SUM4R" localSheetId="0">#REF!</definedName>
    <definedName name="SUM4R">#REF!</definedName>
    <definedName name="SUM5L" localSheetId="0">#REF!</definedName>
    <definedName name="SUM5L">#REF!</definedName>
    <definedName name="SUM5R" localSheetId="0">#REF!</definedName>
    <definedName name="SUM5R">#REF!</definedName>
    <definedName name="SUM6L" localSheetId="0">#REF!</definedName>
    <definedName name="SUM6L">#REF!</definedName>
    <definedName name="SUM6R" localSheetId="0">#REF!</definedName>
    <definedName name="SUM6R">#REF!</definedName>
    <definedName name="SUM7L" localSheetId="0">#REF!</definedName>
    <definedName name="SUM7L">#REF!</definedName>
    <definedName name="SUM7R" localSheetId="0">#REF!</definedName>
    <definedName name="SUM7R">#REF!</definedName>
    <definedName name="SUM8L" localSheetId="0">#REF!</definedName>
    <definedName name="SUM8L">#REF!</definedName>
    <definedName name="SUM8R" localSheetId="0">#REF!</definedName>
    <definedName name="SUM8R">#REF!</definedName>
    <definedName name="SUM9L" localSheetId="0">#REF!</definedName>
    <definedName name="SUM9L">#REF!</definedName>
    <definedName name="SUM9R" localSheetId="0">#REF!</definedName>
    <definedName name="SUM9R">#REF!</definedName>
    <definedName name="SWL">#REF!</definedName>
    <definedName name="SWR">#REF!</definedName>
    <definedName name="T10L" localSheetId="0">#REF!</definedName>
    <definedName name="T10L">#REF!</definedName>
    <definedName name="T10R" localSheetId="0">#REF!</definedName>
    <definedName name="T10R">#REF!</definedName>
    <definedName name="T1L">#REF!</definedName>
    <definedName name="T1R">#REF!</definedName>
    <definedName name="T1S">#REF!</definedName>
    <definedName name="T2L">#REF!</definedName>
    <definedName name="T2R">#REF!</definedName>
    <definedName name="T2S">#REF!</definedName>
    <definedName name="T3L" localSheetId="0">#REF!</definedName>
    <definedName name="T3L">#REF!</definedName>
    <definedName name="T3R" localSheetId="0">#REF!</definedName>
    <definedName name="T3R">#REF!</definedName>
    <definedName name="T3S">#REF!</definedName>
    <definedName name="T4L" localSheetId="0">#REF!</definedName>
    <definedName name="T4L">#REF!</definedName>
    <definedName name="T4R" localSheetId="0">#REF!</definedName>
    <definedName name="T4R">#REF!</definedName>
    <definedName name="T5L" localSheetId="0">#REF!</definedName>
    <definedName name="T5L">#REF!</definedName>
    <definedName name="T5R" localSheetId="0">#REF!</definedName>
    <definedName name="T5R">#REF!</definedName>
    <definedName name="T6L" localSheetId="0">#REF!</definedName>
    <definedName name="T6L">#REF!</definedName>
    <definedName name="T6R" localSheetId="0">#REF!</definedName>
    <definedName name="T6R">#REF!</definedName>
    <definedName name="T7L" localSheetId="0">#REF!</definedName>
    <definedName name="T7L">#REF!</definedName>
    <definedName name="T7R" localSheetId="0">#REF!</definedName>
    <definedName name="T7R">#REF!</definedName>
    <definedName name="T8L" localSheetId="0">#REF!</definedName>
    <definedName name="T8L">#REF!</definedName>
    <definedName name="T8R" localSheetId="0">#REF!</definedName>
    <definedName name="T8R">#REF!</definedName>
    <definedName name="T9L" localSheetId="0">#REF!</definedName>
    <definedName name="T9L">#REF!</definedName>
    <definedName name="T9R" localSheetId="0">#REF!</definedName>
    <definedName name="T9R">#REF!</definedName>
    <definedName name="TMO">#REF!</definedName>
    <definedName name="TW">#REF!</definedName>
    <definedName name="TWL">#REF!</definedName>
    <definedName name="TWR">#REF!</definedName>
    <definedName name="W10L" localSheetId="0">#REF!</definedName>
    <definedName name="W10L">#REF!</definedName>
    <definedName name="W10R" localSheetId="0">#REF!</definedName>
    <definedName name="W10R">#REF!</definedName>
    <definedName name="W3L" localSheetId="0">#REF!</definedName>
    <definedName name="W3L">#REF!</definedName>
    <definedName name="W3R" localSheetId="0">#REF!</definedName>
    <definedName name="W3R">#REF!</definedName>
    <definedName name="W4L" localSheetId="0">#REF!</definedName>
    <definedName name="W4L">#REF!</definedName>
    <definedName name="W4R" localSheetId="0">#REF!</definedName>
    <definedName name="W4R">#REF!</definedName>
    <definedName name="W5L" localSheetId="0">#REF!</definedName>
    <definedName name="W5L">#REF!</definedName>
    <definedName name="W5R" localSheetId="0">#REF!</definedName>
    <definedName name="W5R">#REF!</definedName>
    <definedName name="W6L" localSheetId="0">#REF!</definedName>
    <definedName name="W6L">#REF!</definedName>
    <definedName name="W6R" localSheetId="0">#REF!</definedName>
    <definedName name="W6R">#REF!</definedName>
    <definedName name="W7L" localSheetId="0">#REF!</definedName>
    <definedName name="W7L">#REF!</definedName>
    <definedName name="W7R" localSheetId="0">#REF!</definedName>
    <definedName name="W7R">#REF!</definedName>
    <definedName name="W8L" localSheetId="0">#REF!</definedName>
    <definedName name="W8L">#REF!</definedName>
    <definedName name="W8R" localSheetId="0">#REF!</definedName>
    <definedName name="W8R">#REF!</definedName>
    <definedName name="W9L" localSheetId="0">#REF!</definedName>
    <definedName name="W9L">#REF!</definedName>
    <definedName name="W9R" localSheetId="0">#REF!</definedName>
    <definedName name="W9R">#REF!</definedName>
    <definedName name="WSO">#REF!</definedName>
    <definedName name="강관말뚝공">#REF!</definedName>
    <definedName name="강교스치로폴_채움">#REF!</definedName>
    <definedName name="강재거푸집">#REF!</definedName>
    <definedName name="거친마감">#REF!</definedName>
    <definedName name="결정치">#REF!</definedName>
    <definedName name="고강직경D13">#REF!</definedName>
    <definedName name="고강직경D16_25">#REF!</definedName>
    <definedName name="고강직경D29_35">#REF!</definedName>
    <definedName name="교대보호블럭_설치">#REF!</definedName>
    <definedName name="교량배수시설공">#REF!</definedName>
    <definedName name="나사식_이음">#REF!</definedName>
    <definedName name="다우웰바설치공">#REF!</definedName>
    <definedName name="다짐되메우기">#REF!</definedName>
    <definedName name="데크휘니샤면고르기">#REF!</definedName>
    <definedName name="말뚝길이">#REF!</definedName>
    <definedName name="말뚝속채움">#REF!</definedName>
    <definedName name="말뚝시험비">#REF!</definedName>
    <definedName name="말뚝이음">#REF!</definedName>
    <definedName name="매끈한마감">#REF!</definedName>
    <definedName name="무늬거푸집">#REF!</definedName>
    <definedName name="방수공">#REF!</definedName>
    <definedName name="방호벽">#REF!</definedName>
    <definedName name="보통마감">#REF!</definedName>
    <definedName name="수중면정리및청소">#REF!</definedName>
    <definedName name="스페이셔_설치">#REF!</definedName>
    <definedName name="신축장치">#REF!</definedName>
    <definedName name="예정공정표" localSheetId="0">#REF!</definedName>
    <definedName name="예정공정표">#REF!</definedName>
    <definedName name="용량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육상면정리및청소">#REF!</definedName>
    <definedName name="자료1">#REF!</definedName>
    <definedName name="자료2">#REF!</definedName>
    <definedName name="철근직경D13">#REF!</definedName>
    <definedName name="철근직경D16_25">#REF!</definedName>
    <definedName name="철근직경D29_35">#REF!</definedName>
    <definedName name="콘크리트_구입">#REF!</definedName>
    <definedName name="콘크리트_생산">#REF!</definedName>
    <definedName name="콘크리트_타설">#REF!</definedName>
    <definedName name="탄성고무받침">#REF!</definedName>
    <definedName name="터파기">#REF!</definedName>
    <definedName name="터파기리핑">#REF!</definedName>
    <definedName name="터파기발파암">#REF!</definedName>
    <definedName name="터파기토사">#REF!</definedName>
    <definedName name="항타길이_경사">#REF!</definedName>
    <definedName name="항타길이_수직">#REF!</definedName>
    <definedName name="허용전류">#REF!</definedName>
  </definedNames>
  <calcPr calcId="152511"/>
</workbook>
</file>

<file path=xl/calcChain.xml><?xml version="1.0" encoding="utf-8"?>
<calcChain xmlns="http://schemas.openxmlformats.org/spreadsheetml/2006/main">
  <c r="D168" i="8" l="1"/>
  <c r="D164" i="8"/>
  <c r="D158" i="8"/>
  <c r="D145" i="8"/>
  <c r="D137" i="8"/>
  <c r="D131" i="8"/>
  <c r="D123" i="8"/>
  <c r="D117" i="8"/>
  <c r="D109" i="8"/>
  <c r="D102" i="8"/>
  <c r="D90" i="8"/>
  <c r="D87" i="8"/>
  <c r="D81" i="8"/>
  <c r="D71" i="8"/>
  <c r="D58" i="8"/>
  <c r="D52" i="8"/>
  <c r="D44" i="8"/>
  <c r="D28" i="8"/>
  <c r="D14" i="8"/>
  <c r="D8" i="8"/>
  <c r="D5" i="8" s="1"/>
  <c r="D6" i="8"/>
  <c r="M5" i="8"/>
  <c r="P2" i="8"/>
  <c r="B2" i="7"/>
  <c r="L10" i="4"/>
  <c r="L14" i="4"/>
  <c r="C15" i="4" s="1"/>
  <c r="D14" i="4"/>
  <c r="D11" i="4"/>
  <c r="L11" i="4" s="1"/>
  <c r="D10" i="4"/>
  <c r="D9" i="4"/>
  <c r="L9" i="4" s="1"/>
  <c r="B9" i="4"/>
  <c r="L8" i="4"/>
  <c r="D8" i="4"/>
  <c r="B8" i="4"/>
  <c r="D7" i="4"/>
  <c r="L7" i="4" s="1"/>
  <c r="B7" i="4"/>
  <c r="L6" i="4"/>
  <c r="D6" i="4"/>
  <c r="B6" i="4"/>
  <c r="A2" i="3"/>
  <c r="A2" i="4" s="1"/>
  <c r="A3" i="2"/>
  <c r="C12" i="4" l="1"/>
  <c r="L16" i="4" l="1"/>
  <c r="G12" i="1" l="1"/>
  <c r="G13" i="1" s="1"/>
</calcChain>
</file>

<file path=xl/comments1.xml><?xml version="1.0" encoding="utf-8"?>
<comments xmlns="http://schemas.openxmlformats.org/spreadsheetml/2006/main">
  <authors>
    <author>Administrator</author>
  </authors>
  <commentList>
    <comment ref="O11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2006년 제너 11
2014년 LS 11</t>
        </r>
      </text>
    </comment>
    <comment ref="O13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2006년 제너 11
2014년 LS 15</t>
        </r>
      </text>
    </comment>
    <comment ref="O20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2006년 제너 11
2015년 LS 15
</t>
        </r>
      </text>
    </comment>
    <comment ref="O104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5.5
2013년 제너 7.5
2016년 LS 7.5
</t>
        </r>
      </text>
    </comment>
    <comment ref="O106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2013년 LS 7.5</t>
        </r>
      </text>
    </comment>
    <comment ref="O107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7.5
2016년 LS 11
</t>
        </r>
      </text>
    </comment>
    <comment ref="O111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7.5
2014년 LS 7.5
</t>
        </r>
      </text>
    </comment>
    <comment ref="O112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2017년 LS 7.5</t>
        </r>
      </text>
    </comment>
    <comment ref="O113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2014년 LS 11</t>
        </r>
      </text>
    </comment>
    <comment ref="O114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7.5
2014년 LS 11
</t>
        </r>
      </text>
    </comment>
    <comment ref="O116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7.5
2015년 LS 11
</t>
        </r>
      </text>
    </comment>
    <comment ref="O119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2015년 LS 7.5</t>
        </r>
      </text>
    </comment>
    <comment ref="O121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2017년 LS 11</t>
        </r>
      </text>
    </comment>
    <comment ref="O128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5.5
2015년 LS 7.5
</t>
        </r>
      </text>
    </comment>
    <comment ref="O130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2014년 LS 11</t>
        </r>
      </text>
    </comment>
    <comment ref="O133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5.5
2016년 LS 11</t>
        </r>
      </text>
    </comment>
    <comment ref="O135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 xml:space="preserve">2007년 제너 5.5
2017년 LS 7.5
</t>
        </r>
      </text>
    </comment>
    <comment ref="O136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5.5
2017년 LS 7.5</t>
        </r>
      </text>
    </comment>
    <comment ref="O142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5.5
2014년 LS 11</t>
        </r>
      </text>
    </comment>
    <comment ref="O154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2018년 LS 11</t>
        </r>
      </text>
    </comment>
    <comment ref="O155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2015년 LS 11</t>
        </r>
      </text>
    </comment>
    <comment ref="O160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2018년 LS 11</t>
        </r>
      </text>
    </comment>
    <comment ref="O161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2017년 LS 11</t>
        </r>
      </text>
    </comment>
    <comment ref="O163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7.5
2017년 LS 11</t>
        </r>
      </text>
    </comment>
    <comment ref="O171" authorId="0" shapeId="0">
      <text>
        <r>
          <rPr>
            <b/>
            <sz val="9"/>
            <color rgb="FF000000"/>
            <rFont val="굴림"/>
            <family val="3"/>
            <charset val="129"/>
          </rPr>
          <t xml:space="preserve">Administrator:
</t>
        </r>
        <r>
          <rPr>
            <sz val="9"/>
            <color rgb="FF000000"/>
            <rFont val="굴림"/>
            <family val="3"/>
            <charset val="129"/>
          </rPr>
          <t>2007년 제너 5.5
2015년 LS 7.5</t>
        </r>
      </text>
    </comment>
  </commentList>
</comments>
</file>

<file path=xl/sharedStrings.xml><?xml version="1.0" encoding="utf-8"?>
<sst xmlns="http://schemas.openxmlformats.org/spreadsheetml/2006/main" count="651" uniqueCount="324">
  <si>
    <t xml:space="preserve">  ㅇ 도급공사비  :   일금 삼천칠백사십육만육천 원정</t>
  </si>
  <si>
    <t xml:space="preserve">공 사 명  :  에스컬레이터 인버터(8대) 설치공사  </t>
  </si>
  <si>
    <r>
      <t xml:space="preserve">               ㅇ 공사내용 : </t>
    </r>
    <r>
      <rPr>
        <b/>
        <sz val="15"/>
        <color rgb="FF000000"/>
        <rFont val="바탕"/>
        <family val="1"/>
        <charset val="129"/>
      </rPr>
      <t>에스컬레이터 인버터 설치 / 제어방식 변경( 직입기동-&gt;인버터 기동), 18.5 KW 인버터 8대</t>
    </r>
  </si>
  <si>
    <t>식</t>
  </si>
  <si>
    <t>EA</t>
  </si>
  <si>
    <t>계</t>
  </si>
  <si>
    <t>기기명</t>
  </si>
  <si>
    <t>형식</t>
  </si>
  <si>
    <t>인</t>
  </si>
  <si>
    <t>탄방역</t>
  </si>
  <si>
    <t>팀장</t>
  </si>
  <si>
    <t>설계자</t>
  </si>
  <si>
    <t>대동역</t>
  </si>
  <si>
    <t>노은역</t>
  </si>
  <si>
    <t>심사자</t>
  </si>
  <si>
    <t>대전역</t>
  </si>
  <si>
    <t>금액</t>
  </si>
  <si>
    <t>신흥역</t>
  </si>
  <si>
    <t>오룡역</t>
  </si>
  <si>
    <t xml:space="preserve">             □  개     요 </t>
  </si>
  <si>
    <t>우리공사 자체 기준 15% 이하(1억 미만)</t>
  </si>
  <si>
    <t>단 위</t>
  </si>
  <si>
    <t>인건비</t>
  </si>
  <si>
    <t>월평역</t>
  </si>
  <si>
    <t>판암역</t>
  </si>
  <si>
    <t>전동기</t>
  </si>
  <si>
    <t>잡재료</t>
  </si>
  <si>
    <t>반석역</t>
  </si>
  <si>
    <t>대수</t>
  </si>
  <si>
    <t>총계</t>
  </si>
  <si>
    <t>갑천역</t>
  </si>
  <si>
    <t>단가</t>
  </si>
  <si>
    <t>합 계</t>
  </si>
  <si>
    <t xml:space="preserve">               ㅇ 공사기간 : 착공일로부터 29일</t>
  </si>
  <si>
    <t xml:space="preserve">  ㅇ 총 공 사 비  :   일금 삼천칠백사십육만육천 원정</t>
  </si>
  <si>
    <t>구암역</t>
  </si>
  <si>
    <t>LS</t>
  </si>
  <si>
    <t xml:space="preserve">  </t>
  </si>
  <si>
    <t>시청역</t>
  </si>
  <si>
    <t>인버터</t>
  </si>
  <si>
    <t>부가세</t>
  </si>
  <si>
    <t>호기</t>
  </si>
  <si>
    <t>설치</t>
  </si>
  <si>
    <t>갈마역</t>
  </si>
  <si>
    <t>동력</t>
  </si>
  <si>
    <t>용문역</t>
  </si>
  <si>
    <t>제조사</t>
  </si>
  <si>
    <t>지족역</t>
  </si>
  <si>
    <t>이윤</t>
  </si>
  <si>
    <t>비 고</t>
  </si>
  <si>
    <t>소계</t>
  </si>
  <si>
    <t xml:space="preserve"> 인 버 터   설 치 현 황</t>
  </si>
  <si>
    <t>순
공
사
원
가</t>
  </si>
  <si>
    <t>(노무비+경비+일반관리비)의 15%</t>
  </si>
  <si>
    <t>400*850*350mm(1.2t)</t>
  </si>
  <si>
    <t xml:space="preserve"> (재료비+직접노무비)*3.09%</t>
  </si>
  <si>
    <t>(재료비+노무비+경비)의 6%이내</t>
  </si>
  <si>
    <r>
      <t xml:space="preserve">              기  간</t>
    </r>
    <r>
      <rPr>
        <sz val="11"/>
        <color indexed="64"/>
        <rFont val="돋움"/>
        <family val="3"/>
        <charset val="129"/>
      </rPr>
      <t xml:space="preserve">(일)
 공  정        </t>
    </r>
  </si>
  <si>
    <t>노 인  장 기  요 양  보 험 료</t>
  </si>
  <si>
    <t xml:space="preserve">             □  공사금액</t>
  </si>
  <si>
    <t xml:space="preserve">               ㅇ 공사대상 : 월드컵역 등 2개역 8대(월드컵 #1·#2·#3·#4·#5, 지족#1·#2·#4)</t>
  </si>
  <si>
    <t>역 사 명</t>
  </si>
  <si>
    <t>정부청사역</t>
  </si>
  <si>
    <t>단  위</t>
  </si>
  <si>
    <t>품  명</t>
  </si>
  <si>
    <t>GMC-40</t>
  </si>
  <si>
    <t>유성온천역</t>
  </si>
  <si>
    <t xml:space="preserve"> 항   목</t>
  </si>
  <si>
    <t>경  비</t>
  </si>
  <si>
    <t>규  격</t>
  </si>
  <si>
    <t>18.5KW</t>
  </si>
  <si>
    <t>현충원역</t>
  </si>
  <si>
    <t>서대전네거리역</t>
  </si>
  <si>
    <t>정격전류(A)</t>
  </si>
  <si>
    <t>금번설치대상</t>
  </si>
  <si>
    <t>산 출 근 거</t>
  </si>
  <si>
    <t>2. 노무비</t>
  </si>
  <si>
    <t>중구청역</t>
  </si>
  <si>
    <t>전자접촉기</t>
  </si>
  <si>
    <t>월드컵경기장역</t>
  </si>
  <si>
    <t>11×2</t>
  </si>
  <si>
    <t>합  계</t>
  </si>
  <si>
    <t>영세율 적용</t>
  </si>
  <si>
    <t>노
무
비</t>
  </si>
  <si>
    <t>내 역 서</t>
  </si>
  <si>
    <t>중앙로역</t>
  </si>
  <si>
    <t>ZENER</t>
  </si>
  <si>
    <t>수  량</t>
  </si>
  <si>
    <t xml:space="preserve">전결
</t>
  </si>
  <si>
    <t>재
료
비</t>
  </si>
  <si>
    <t>7.5×2</t>
  </si>
  <si>
    <t xml:space="preserve">수 량 </t>
  </si>
  <si>
    <t>정격전압(A)</t>
  </si>
  <si>
    <t>중급기술자</t>
  </si>
  <si>
    <t>현장 실사</t>
  </si>
  <si>
    <t>1대당 2인</t>
  </si>
  <si>
    <t>중급 기술자</t>
  </si>
  <si>
    <t>1. 자재비</t>
  </si>
  <si>
    <t>시설환경처장</t>
  </si>
  <si>
    <t>경
비</t>
  </si>
  <si>
    <t>설치년도</t>
  </si>
  <si>
    <t>비   고</t>
  </si>
  <si>
    <t>(1+2+3)</t>
  </si>
  <si>
    <t>등판
각도</t>
  </si>
  <si>
    <t>제동저항</t>
  </si>
  <si>
    <t>금   액</t>
  </si>
  <si>
    <t>노 무 비</t>
  </si>
  <si>
    <t>일반관리비</t>
  </si>
  <si>
    <t>[소계]</t>
  </si>
  <si>
    <t>공급가액</t>
  </si>
  <si>
    <t>건강보험료</t>
  </si>
  <si>
    <t>고유번호</t>
  </si>
  <si>
    <t>재 료 비</t>
  </si>
  <si>
    <t>직접재료비</t>
  </si>
  <si>
    <t>직접노무비</t>
  </si>
  <si>
    <t>간접노무비</t>
  </si>
  <si>
    <t>고용보험료</t>
  </si>
  <si>
    <t>간접재료비</t>
  </si>
  <si>
    <t>연금보험료</t>
  </si>
  <si>
    <t>산재보험료</t>
  </si>
  <si>
    <t>공급가액 + 수시검사 수수료</t>
  </si>
  <si>
    <t>한국승강기안전공단 검사수수료</t>
  </si>
  <si>
    <t>설 계 서 용 지 (갑지)</t>
  </si>
  <si>
    <t>전선,플랙시블,터미널등</t>
  </si>
  <si>
    <t>예  정  공  정  표</t>
  </si>
  <si>
    <t>120*120*25mm</t>
  </si>
  <si>
    <t xml:space="preserve">(전선,플랙시블,터미널등) </t>
  </si>
  <si>
    <t>수  량   산  출  서</t>
  </si>
  <si>
    <t xml:space="preserve"> 직접노무비의 4.50%</t>
  </si>
  <si>
    <t xml:space="preserve">우리공사 자체 기준 6% </t>
  </si>
  <si>
    <t xml:space="preserve"> 건강보험료의 8.51%</t>
  </si>
  <si>
    <t xml:space="preserve">물품제작(자재포함) 
</t>
  </si>
  <si>
    <t xml:space="preserve"> 직접노무비의 3.23%</t>
  </si>
  <si>
    <t>20Ω, 3600W</t>
  </si>
  <si>
    <t>국토교통부 고시</t>
  </si>
  <si>
    <t>재료비+노무비+경비</t>
  </si>
  <si>
    <t>현장 설치
및
시운전</t>
  </si>
  <si>
    <t>쿨링팬(외함내 설치)</t>
  </si>
  <si>
    <t xml:space="preserve"> 노무비의 3.75%</t>
  </si>
  <si>
    <t>산업안전보건관리비</t>
  </si>
  <si>
    <t>2019년
3월</t>
  </si>
  <si>
    <t xml:space="preserve"> 노무비의 0.87%</t>
  </si>
  <si>
    <t>인버터(로더기 포함)</t>
  </si>
  <si>
    <t>1개월 미만 제외</t>
  </si>
  <si>
    <t>4천만원 미만 제외</t>
  </si>
  <si>
    <t>(영세율 적용)</t>
  </si>
  <si>
    <t>고용노동부 고시</t>
  </si>
  <si>
    <t>원 가 계 산 서</t>
  </si>
  <si>
    <t>천원단위 미만 버림</t>
  </si>
  <si>
    <t xml:space="preserve"> 직접노무비의 3%</t>
  </si>
  <si>
    <t>수시검사 수수료</t>
  </si>
  <si>
    <t>설치 및 시운전</t>
  </si>
  <si>
    <t>외함(스틸 도장)</t>
  </si>
  <si>
    <t>2020년 예정</t>
  </si>
  <si>
    <r>
      <t xml:space="preserve">속 도
</t>
    </r>
    <r>
      <rPr>
        <sz val="7"/>
        <color rgb="FF000000"/>
        <rFont val="돋움"/>
        <family val="3"/>
        <charset val="129"/>
      </rPr>
      <t>(m/min)</t>
    </r>
  </si>
  <si>
    <r>
      <t>5</t>
    </r>
    <r>
      <rPr>
        <sz val="11"/>
        <color indexed="64"/>
        <rFont val="돋움"/>
        <family val="3"/>
        <charset val="129"/>
      </rPr>
      <t>800-401</t>
    </r>
  </si>
  <si>
    <r>
      <t>5</t>
    </r>
    <r>
      <rPr>
        <sz val="11"/>
        <color indexed="64"/>
        <rFont val="돋움"/>
        <family val="3"/>
        <charset val="129"/>
      </rPr>
      <t>800-402</t>
    </r>
  </si>
  <si>
    <r>
      <t>5</t>
    </r>
    <r>
      <rPr>
        <sz val="11"/>
        <color indexed="64"/>
        <rFont val="돋움"/>
        <family val="3"/>
        <charset val="129"/>
      </rPr>
      <t>800-403</t>
    </r>
  </si>
  <si>
    <r>
      <t>5</t>
    </r>
    <r>
      <rPr>
        <sz val="11"/>
        <color indexed="64"/>
        <rFont val="돋움"/>
        <family val="3"/>
        <charset val="129"/>
      </rPr>
      <t>800-404</t>
    </r>
  </si>
  <si>
    <r>
      <t>5</t>
    </r>
    <r>
      <rPr>
        <sz val="11"/>
        <color indexed="64"/>
        <rFont val="돋움"/>
        <family val="3"/>
        <charset val="129"/>
      </rPr>
      <t>800-405</t>
    </r>
  </si>
  <si>
    <r>
      <t>5</t>
    </r>
    <r>
      <rPr>
        <sz val="11"/>
        <color indexed="64"/>
        <rFont val="돋움"/>
        <family val="3"/>
        <charset val="129"/>
      </rPr>
      <t>800-406</t>
    </r>
  </si>
  <si>
    <r>
      <t>5</t>
    </r>
    <r>
      <rPr>
        <sz val="11"/>
        <color indexed="64"/>
        <rFont val="돋움"/>
        <family val="3"/>
        <charset val="129"/>
      </rPr>
      <t>800-407</t>
    </r>
  </si>
  <si>
    <r>
      <t>5</t>
    </r>
    <r>
      <rPr>
        <sz val="11"/>
        <color indexed="64"/>
        <rFont val="돋움"/>
        <family val="3"/>
        <charset val="129"/>
      </rPr>
      <t>800-408</t>
    </r>
  </si>
  <si>
    <r>
      <t>5</t>
    </r>
    <r>
      <rPr>
        <sz val="11"/>
        <color indexed="64"/>
        <rFont val="돋움"/>
        <family val="3"/>
        <charset val="129"/>
      </rPr>
      <t>800-409</t>
    </r>
  </si>
  <si>
    <r>
      <t>5</t>
    </r>
    <r>
      <rPr>
        <sz val="11"/>
        <color indexed="64"/>
        <rFont val="돋움"/>
        <family val="3"/>
        <charset val="129"/>
      </rPr>
      <t>800-410</t>
    </r>
  </si>
  <si>
    <r>
      <t>5</t>
    </r>
    <r>
      <rPr>
        <sz val="11"/>
        <color indexed="64"/>
        <rFont val="돋움"/>
        <family val="3"/>
        <charset val="129"/>
      </rPr>
      <t>800-411</t>
    </r>
  </si>
  <si>
    <r>
      <t>5</t>
    </r>
    <r>
      <rPr>
        <sz val="11"/>
        <color indexed="64"/>
        <rFont val="돋움"/>
        <family val="3"/>
        <charset val="129"/>
      </rPr>
      <t>800-412</t>
    </r>
  </si>
  <si>
    <r>
      <t>5</t>
    </r>
    <r>
      <rPr>
        <sz val="11"/>
        <color indexed="64"/>
        <rFont val="돋움"/>
        <family val="3"/>
        <charset val="129"/>
      </rPr>
      <t>800-413</t>
    </r>
  </si>
  <si>
    <r>
      <t>5</t>
    </r>
    <r>
      <rPr>
        <sz val="11"/>
        <color indexed="64"/>
        <rFont val="돋움"/>
        <family val="3"/>
        <charset val="129"/>
      </rPr>
      <t>800-414</t>
    </r>
  </si>
  <si>
    <r>
      <t>5</t>
    </r>
    <r>
      <rPr>
        <sz val="11"/>
        <color indexed="64"/>
        <rFont val="돋움"/>
        <family val="3"/>
        <charset val="129"/>
      </rPr>
      <t>800-415</t>
    </r>
  </si>
  <si>
    <r>
      <t>5</t>
    </r>
    <r>
      <rPr>
        <sz val="11"/>
        <color indexed="64"/>
        <rFont val="돋움"/>
        <family val="3"/>
        <charset val="129"/>
      </rPr>
      <t>800-416</t>
    </r>
  </si>
  <si>
    <r>
      <t>5</t>
    </r>
    <r>
      <rPr>
        <sz val="11"/>
        <color indexed="64"/>
        <rFont val="돋움"/>
        <family val="3"/>
        <charset val="129"/>
      </rPr>
      <t>800-417</t>
    </r>
  </si>
  <si>
    <r>
      <t>5</t>
    </r>
    <r>
      <rPr>
        <sz val="11"/>
        <color indexed="64"/>
        <rFont val="돋움"/>
        <family val="3"/>
        <charset val="129"/>
      </rPr>
      <t>800-418</t>
    </r>
  </si>
  <si>
    <r>
      <t>5</t>
    </r>
    <r>
      <rPr>
        <sz val="11"/>
        <color indexed="64"/>
        <rFont val="돋움"/>
        <family val="3"/>
        <charset val="129"/>
      </rPr>
      <t>800-419</t>
    </r>
  </si>
  <si>
    <r>
      <t>5</t>
    </r>
    <r>
      <rPr>
        <sz val="11"/>
        <color indexed="64"/>
        <rFont val="돋움"/>
        <family val="3"/>
        <charset val="129"/>
      </rPr>
      <t>800-420</t>
    </r>
  </si>
  <si>
    <r>
      <t>5</t>
    </r>
    <r>
      <rPr>
        <sz val="11"/>
        <color indexed="64"/>
        <rFont val="돋움"/>
        <family val="3"/>
        <charset val="129"/>
      </rPr>
      <t>800-421</t>
    </r>
  </si>
  <si>
    <r>
      <t>5</t>
    </r>
    <r>
      <rPr>
        <sz val="11"/>
        <color indexed="64"/>
        <rFont val="돋움"/>
        <family val="3"/>
        <charset val="129"/>
      </rPr>
      <t>800-422</t>
    </r>
  </si>
  <si>
    <r>
      <t>5</t>
    </r>
    <r>
      <rPr>
        <sz val="11"/>
        <color indexed="64"/>
        <rFont val="돋움"/>
        <family val="3"/>
        <charset val="129"/>
      </rPr>
      <t>800-423</t>
    </r>
  </si>
  <si>
    <r>
      <t>5</t>
    </r>
    <r>
      <rPr>
        <sz val="11"/>
        <color indexed="64"/>
        <rFont val="돋움"/>
        <family val="3"/>
        <charset val="129"/>
      </rPr>
      <t>800-424</t>
    </r>
  </si>
  <si>
    <r>
      <t>5</t>
    </r>
    <r>
      <rPr>
        <sz val="11"/>
        <color indexed="64"/>
        <rFont val="돋움"/>
        <family val="3"/>
        <charset val="129"/>
      </rPr>
      <t>800-425</t>
    </r>
  </si>
  <si>
    <r>
      <t>5</t>
    </r>
    <r>
      <rPr>
        <sz val="11"/>
        <color indexed="64"/>
        <rFont val="돋움"/>
        <family val="3"/>
        <charset val="129"/>
      </rPr>
      <t>800-426</t>
    </r>
  </si>
  <si>
    <r>
      <t>5</t>
    </r>
    <r>
      <rPr>
        <sz val="11"/>
        <color indexed="64"/>
        <rFont val="돋움"/>
        <family val="3"/>
        <charset val="129"/>
      </rPr>
      <t>800-427</t>
    </r>
  </si>
  <si>
    <r>
      <t>5</t>
    </r>
    <r>
      <rPr>
        <sz val="11"/>
        <color indexed="64"/>
        <rFont val="돋움"/>
        <family val="3"/>
        <charset val="129"/>
      </rPr>
      <t>800-428</t>
    </r>
  </si>
  <si>
    <r>
      <t>5</t>
    </r>
    <r>
      <rPr>
        <sz val="11"/>
        <color indexed="64"/>
        <rFont val="돋움"/>
        <family val="3"/>
        <charset val="129"/>
      </rPr>
      <t>800-429</t>
    </r>
  </si>
  <si>
    <r>
      <t>5</t>
    </r>
    <r>
      <rPr>
        <sz val="11"/>
        <color indexed="64"/>
        <rFont val="돋움"/>
        <family val="3"/>
        <charset val="129"/>
      </rPr>
      <t>800-430</t>
    </r>
  </si>
  <si>
    <r>
      <t>5</t>
    </r>
    <r>
      <rPr>
        <sz val="11"/>
        <color indexed="64"/>
        <rFont val="돋움"/>
        <family val="3"/>
        <charset val="129"/>
      </rPr>
      <t>800-431</t>
    </r>
  </si>
  <si>
    <r>
      <t>5</t>
    </r>
    <r>
      <rPr>
        <sz val="11"/>
        <color indexed="64"/>
        <rFont val="돋움"/>
        <family val="3"/>
        <charset val="129"/>
      </rPr>
      <t>800-432</t>
    </r>
  </si>
  <si>
    <r>
      <t>5</t>
    </r>
    <r>
      <rPr>
        <sz val="11"/>
        <color indexed="64"/>
        <rFont val="돋움"/>
        <family val="3"/>
        <charset val="129"/>
      </rPr>
      <t>800-433</t>
    </r>
  </si>
  <si>
    <r>
      <t>5</t>
    </r>
    <r>
      <rPr>
        <sz val="11"/>
        <color indexed="64"/>
        <rFont val="돋움"/>
        <family val="3"/>
        <charset val="129"/>
      </rPr>
      <t>800-434</t>
    </r>
  </si>
  <si>
    <r>
      <t>5</t>
    </r>
    <r>
      <rPr>
        <sz val="11"/>
        <color indexed="64"/>
        <rFont val="돋움"/>
        <family val="3"/>
        <charset val="129"/>
      </rPr>
      <t>800-435</t>
    </r>
  </si>
  <si>
    <r>
      <t>5</t>
    </r>
    <r>
      <rPr>
        <sz val="11"/>
        <color indexed="64"/>
        <rFont val="돋움"/>
        <family val="3"/>
        <charset val="129"/>
      </rPr>
      <t>800-436</t>
    </r>
  </si>
  <si>
    <r>
      <t>5</t>
    </r>
    <r>
      <rPr>
        <sz val="11"/>
        <color indexed="64"/>
        <rFont val="돋움"/>
        <family val="3"/>
        <charset val="129"/>
      </rPr>
      <t>800-437</t>
    </r>
  </si>
  <si>
    <r>
      <t>5</t>
    </r>
    <r>
      <rPr>
        <sz val="11"/>
        <color indexed="64"/>
        <rFont val="돋움"/>
        <family val="3"/>
        <charset val="129"/>
      </rPr>
      <t>800-438</t>
    </r>
  </si>
  <si>
    <r>
      <t>5</t>
    </r>
    <r>
      <rPr>
        <sz val="11"/>
        <color indexed="64"/>
        <rFont val="돋움"/>
        <family val="3"/>
        <charset val="129"/>
      </rPr>
      <t>800-439</t>
    </r>
  </si>
  <si>
    <r>
      <t>5</t>
    </r>
    <r>
      <rPr>
        <sz val="11"/>
        <color indexed="64"/>
        <rFont val="돋움"/>
        <family val="3"/>
        <charset val="129"/>
      </rPr>
      <t>800-440</t>
    </r>
  </si>
  <si>
    <r>
      <t>5</t>
    </r>
    <r>
      <rPr>
        <sz val="11"/>
        <color indexed="64"/>
        <rFont val="돋움"/>
        <family val="3"/>
        <charset val="129"/>
      </rPr>
      <t>800-441</t>
    </r>
  </si>
  <si>
    <r>
      <t>5</t>
    </r>
    <r>
      <rPr>
        <sz val="11"/>
        <color indexed="64"/>
        <rFont val="돋움"/>
        <family val="3"/>
        <charset val="129"/>
      </rPr>
      <t>800-442</t>
    </r>
  </si>
  <si>
    <r>
      <t>5</t>
    </r>
    <r>
      <rPr>
        <sz val="11"/>
        <color indexed="64"/>
        <rFont val="돋움"/>
        <family val="3"/>
        <charset val="129"/>
      </rPr>
      <t>800-443</t>
    </r>
  </si>
  <si>
    <r>
      <t>5</t>
    </r>
    <r>
      <rPr>
        <sz val="11"/>
        <color indexed="64"/>
        <rFont val="돋움"/>
        <family val="3"/>
        <charset val="129"/>
      </rPr>
      <t>800-444</t>
    </r>
  </si>
  <si>
    <r>
      <t>5</t>
    </r>
    <r>
      <rPr>
        <sz val="11"/>
        <color indexed="64"/>
        <rFont val="돋움"/>
        <family val="3"/>
        <charset val="129"/>
      </rPr>
      <t>800-445</t>
    </r>
  </si>
  <si>
    <r>
      <t>5</t>
    </r>
    <r>
      <rPr>
        <sz val="11"/>
        <color indexed="64"/>
        <rFont val="돋움"/>
        <family val="3"/>
        <charset val="129"/>
      </rPr>
      <t>800-446</t>
    </r>
  </si>
  <si>
    <r>
      <t>5</t>
    </r>
    <r>
      <rPr>
        <sz val="11"/>
        <color indexed="64"/>
        <rFont val="돋움"/>
        <family val="3"/>
        <charset val="129"/>
      </rPr>
      <t>800-447</t>
    </r>
  </si>
  <si>
    <r>
      <t>5</t>
    </r>
    <r>
      <rPr>
        <sz val="11"/>
        <color indexed="64"/>
        <rFont val="돋움"/>
        <family val="3"/>
        <charset val="129"/>
      </rPr>
      <t>800-448</t>
    </r>
  </si>
  <si>
    <r>
      <t>5</t>
    </r>
    <r>
      <rPr>
        <sz val="11"/>
        <color indexed="64"/>
        <rFont val="돋움"/>
        <family val="3"/>
        <charset val="129"/>
      </rPr>
      <t>800-449</t>
    </r>
  </si>
  <si>
    <r>
      <t>5</t>
    </r>
    <r>
      <rPr>
        <sz val="11"/>
        <color indexed="64"/>
        <rFont val="돋움"/>
        <family val="3"/>
        <charset val="129"/>
      </rPr>
      <t>800-450</t>
    </r>
  </si>
  <si>
    <r>
      <t>5</t>
    </r>
    <r>
      <rPr>
        <sz val="11"/>
        <color indexed="64"/>
        <rFont val="돋움"/>
        <family val="3"/>
        <charset val="129"/>
      </rPr>
      <t>800-451</t>
    </r>
  </si>
  <si>
    <r>
      <t>5</t>
    </r>
    <r>
      <rPr>
        <sz val="11"/>
        <color indexed="64"/>
        <rFont val="돋움"/>
        <family val="3"/>
        <charset val="129"/>
      </rPr>
      <t>800-452</t>
    </r>
  </si>
  <si>
    <r>
      <t>5</t>
    </r>
    <r>
      <rPr>
        <sz val="11"/>
        <color indexed="64"/>
        <rFont val="돋움"/>
        <family val="3"/>
        <charset val="129"/>
      </rPr>
      <t>800-453</t>
    </r>
  </si>
  <si>
    <r>
      <t>5</t>
    </r>
    <r>
      <rPr>
        <sz val="11"/>
        <color indexed="64"/>
        <rFont val="돋움"/>
        <family val="3"/>
        <charset val="129"/>
      </rPr>
      <t>800-454</t>
    </r>
  </si>
  <si>
    <r>
      <t>5</t>
    </r>
    <r>
      <rPr>
        <sz val="11"/>
        <color indexed="64"/>
        <rFont val="돋움"/>
        <family val="3"/>
        <charset val="129"/>
      </rPr>
      <t>800-455</t>
    </r>
  </si>
  <si>
    <r>
      <t>5</t>
    </r>
    <r>
      <rPr>
        <sz val="11"/>
        <color indexed="64"/>
        <rFont val="돋움"/>
        <family val="3"/>
        <charset val="129"/>
      </rPr>
      <t>800-456</t>
    </r>
  </si>
  <si>
    <r>
      <t>5</t>
    </r>
    <r>
      <rPr>
        <sz val="11"/>
        <color indexed="64"/>
        <rFont val="돋움"/>
        <family val="3"/>
        <charset val="129"/>
      </rPr>
      <t>800-457</t>
    </r>
  </si>
  <si>
    <r>
      <t>5</t>
    </r>
    <r>
      <rPr>
        <sz val="11"/>
        <color indexed="64"/>
        <rFont val="돋움"/>
        <family val="3"/>
        <charset val="129"/>
      </rPr>
      <t>800-458</t>
    </r>
  </si>
  <si>
    <r>
      <t>5</t>
    </r>
    <r>
      <rPr>
        <sz val="11"/>
        <color indexed="64"/>
        <rFont val="돋움"/>
        <family val="3"/>
        <charset val="129"/>
      </rPr>
      <t>800-459</t>
    </r>
  </si>
  <si>
    <r>
      <t>5</t>
    </r>
    <r>
      <rPr>
        <sz val="11"/>
        <color indexed="64"/>
        <rFont val="돋움"/>
        <family val="3"/>
        <charset val="129"/>
      </rPr>
      <t>800-460</t>
    </r>
  </si>
  <si>
    <r>
      <t>5</t>
    </r>
    <r>
      <rPr>
        <sz val="11"/>
        <color indexed="64"/>
        <rFont val="돋움"/>
        <family val="3"/>
        <charset val="129"/>
      </rPr>
      <t>800-461</t>
    </r>
  </si>
  <si>
    <r>
      <t>5</t>
    </r>
    <r>
      <rPr>
        <sz val="11"/>
        <color indexed="64"/>
        <rFont val="돋움"/>
        <family val="3"/>
        <charset val="129"/>
      </rPr>
      <t>800-462</t>
    </r>
  </si>
  <si>
    <r>
      <t>5</t>
    </r>
    <r>
      <rPr>
        <sz val="11"/>
        <color indexed="64"/>
        <rFont val="돋움"/>
        <family val="3"/>
        <charset val="129"/>
      </rPr>
      <t>800-463</t>
    </r>
  </si>
  <si>
    <r>
      <t>5</t>
    </r>
    <r>
      <rPr>
        <sz val="11"/>
        <color indexed="64"/>
        <rFont val="돋움"/>
        <family val="3"/>
        <charset val="129"/>
      </rPr>
      <t>800-464</t>
    </r>
  </si>
  <si>
    <r>
      <t>5</t>
    </r>
    <r>
      <rPr>
        <sz val="11"/>
        <color indexed="64"/>
        <rFont val="돋움"/>
        <family val="3"/>
        <charset val="129"/>
      </rPr>
      <t>800-465</t>
    </r>
  </si>
  <si>
    <r>
      <t>5</t>
    </r>
    <r>
      <rPr>
        <sz val="11"/>
        <color indexed="64"/>
        <rFont val="돋움"/>
        <family val="3"/>
        <charset val="129"/>
      </rPr>
      <t>800-466</t>
    </r>
  </si>
  <si>
    <r>
      <t>5</t>
    </r>
    <r>
      <rPr>
        <sz val="11"/>
        <color indexed="64"/>
        <rFont val="돋움"/>
        <family val="3"/>
        <charset val="129"/>
      </rPr>
      <t>800-467</t>
    </r>
  </si>
  <si>
    <r>
      <t>5</t>
    </r>
    <r>
      <rPr>
        <sz val="11"/>
        <color indexed="64"/>
        <rFont val="돋움"/>
        <family val="3"/>
        <charset val="129"/>
      </rPr>
      <t>800-468</t>
    </r>
  </si>
  <si>
    <r>
      <t>5</t>
    </r>
    <r>
      <rPr>
        <sz val="11"/>
        <color indexed="64"/>
        <rFont val="돋움"/>
        <family val="3"/>
        <charset val="129"/>
      </rPr>
      <t>800-469</t>
    </r>
  </si>
  <si>
    <r>
      <t>5</t>
    </r>
    <r>
      <rPr>
        <sz val="11"/>
        <color indexed="64"/>
        <rFont val="돋움"/>
        <family val="3"/>
        <charset val="129"/>
      </rPr>
      <t>800-470</t>
    </r>
  </si>
  <si>
    <r>
      <t>5</t>
    </r>
    <r>
      <rPr>
        <sz val="11"/>
        <color indexed="64"/>
        <rFont val="돋움"/>
        <family val="3"/>
        <charset val="129"/>
      </rPr>
      <t>800-471</t>
    </r>
  </si>
  <si>
    <r>
      <t>5</t>
    </r>
    <r>
      <rPr>
        <sz val="11"/>
        <color indexed="64"/>
        <rFont val="돋움"/>
        <family val="3"/>
        <charset val="129"/>
      </rPr>
      <t>800-472</t>
    </r>
  </si>
  <si>
    <r>
      <t>5</t>
    </r>
    <r>
      <rPr>
        <sz val="11"/>
        <color indexed="64"/>
        <rFont val="돋움"/>
        <family val="3"/>
        <charset val="129"/>
      </rPr>
      <t>800-473</t>
    </r>
  </si>
  <si>
    <r>
      <t>5</t>
    </r>
    <r>
      <rPr>
        <sz val="11"/>
        <color indexed="64"/>
        <rFont val="돋움"/>
        <family val="3"/>
        <charset val="129"/>
      </rPr>
      <t>800-474</t>
    </r>
  </si>
  <si>
    <r>
      <t>5</t>
    </r>
    <r>
      <rPr>
        <sz val="11"/>
        <color indexed="64"/>
        <rFont val="돋움"/>
        <family val="3"/>
        <charset val="129"/>
      </rPr>
      <t>800-475</t>
    </r>
  </si>
  <si>
    <r>
      <t>5</t>
    </r>
    <r>
      <rPr>
        <sz val="11"/>
        <color indexed="64"/>
        <rFont val="돋움"/>
        <family val="3"/>
        <charset val="129"/>
      </rPr>
      <t>800-476</t>
    </r>
  </si>
  <si>
    <r>
      <t>5</t>
    </r>
    <r>
      <rPr>
        <sz val="11"/>
        <color indexed="64"/>
        <rFont val="돋움"/>
        <family val="3"/>
        <charset val="129"/>
      </rPr>
      <t>800-477</t>
    </r>
  </si>
  <si>
    <r>
      <t>5</t>
    </r>
    <r>
      <rPr>
        <sz val="11"/>
        <color indexed="64"/>
        <rFont val="돋움"/>
        <family val="3"/>
        <charset val="129"/>
      </rPr>
      <t>800-478</t>
    </r>
  </si>
  <si>
    <r>
      <t>5</t>
    </r>
    <r>
      <rPr>
        <sz val="11"/>
        <color indexed="64"/>
        <rFont val="돋움"/>
        <family val="3"/>
        <charset val="129"/>
      </rPr>
      <t>800-479</t>
    </r>
  </si>
  <si>
    <r>
      <t>5</t>
    </r>
    <r>
      <rPr>
        <sz val="11"/>
        <color indexed="64"/>
        <rFont val="돋움"/>
        <family val="3"/>
        <charset val="129"/>
      </rPr>
      <t>800-480</t>
    </r>
  </si>
  <si>
    <r>
      <t>5</t>
    </r>
    <r>
      <rPr>
        <sz val="11"/>
        <color indexed="64"/>
        <rFont val="돋움"/>
        <family val="3"/>
        <charset val="129"/>
      </rPr>
      <t>800-481</t>
    </r>
  </si>
  <si>
    <r>
      <t>5</t>
    </r>
    <r>
      <rPr>
        <sz val="11"/>
        <color indexed="64"/>
        <rFont val="돋움"/>
        <family val="3"/>
        <charset val="129"/>
      </rPr>
      <t>800-482</t>
    </r>
  </si>
  <si>
    <r>
      <t>5</t>
    </r>
    <r>
      <rPr>
        <sz val="11"/>
        <color indexed="64"/>
        <rFont val="돋움"/>
        <family val="3"/>
        <charset val="129"/>
      </rPr>
      <t>800-483</t>
    </r>
  </si>
  <si>
    <r>
      <t>5</t>
    </r>
    <r>
      <rPr>
        <sz val="11"/>
        <color indexed="64"/>
        <rFont val="돋움"/>
        <family val="3"/>
        <charset val="129"/>
      </rPr>
      <t>800-484</t>
    </r>
  </si>
  <si>
    <r>
      <t>5</t>
    </r>
    <r>
      <rPr>
        <sz val="11"/>
        <color indexed="64"/>
        <rFont val="돋움"/>
        <family val="3"/>
        <charset val="129"/>
      </rPr>
      <t>800-485</t>
    </r>
  </si>
  <si>
    <r>
      <t>5</t>
    </r>
    <r>
      <rPr>
        <sz val="11"/>
        <color indexed="64"/>
        <rFont val="돋움"/>
        <family val="3"/>
        <charset val="129"/>
      </rPr>
      <t>800-486</t>
    </r>
  </si>
  <si>
    <r>
      <t>5</t>
    </r>
    <r>
      <rPr>
        <sz val="11"/>
        <color indexed="64"/>
        <rFont val="돋움"/>
        <family val="3"/>
        <charset val="129"/>
      </rPr>
      <t>800-487</t>
    </r>
  </si>
  <si>
    <r>
      <t>5</t>
    </r>
    <r>
      <rPr>
        <sz val="11"/>
        <color indexed="64"/>
        <rFont val="돋움"/>
        <family val="3"/>
        <charset val="129"/>
      </rPr>
      <t>800-488</t>
    </r>
  </si>
  <si>
    <r>
      <t>5</t>
    </r>
    <r>
      <rPr>
        <sz val="11"/>
        <color indexed="64"/>
        <rFont val="돋움"/>
        <family val="3"/>
        <charset val="129"/>
      </rPr>
      <t>800-489</t>
    </r>
  </si>
  <si>
    <r>
      <t>5</t>
    </r>
    <r>
      <rPr>
        <sz val="11"/>
        <color indexed="64"/>
        <rFont val="돋움"/>
        <family val="3"/>
        <charset val="129"/>
      </rPr>
      <t>800-490</t>
    </r>
  </si>
  <si>
    <r>
      <t>5</t>
    </r>
    <r>
      <rPr>
        <sz val="11"/>
        <color indexed="64"/>
        <rFont val="돋움"/>
        <family val="3"/>
        <charset val="129"/>
      </rPr>
      <t>800-491</t>
    </r>
  </si>
  <si>
    <r>
      <t>5</t>
    </r>
    <r>
      <rPr>
        <sz val="11"/>
        <color indexed="64"/>
        <rFont val="돋움"/>
        <family val="3"/>
        <charset val="129"/>
      </rPr>
      <t>800-492</t>
    </r>
  </si>
  <si>
    <r>
      <t>5</t>
    </r>
    <r>
      <rPr>
        <sz val="11"/>
        <color indexed="64"/>
        <rFont val="돋움"/>
        <family val="3"/>
        <charset val="129"/>
      </rPr>
      <t>800-493</t>
    </r>
  </si>
  <si>
    <r>
      <t>5</t>
    </r>
    <r>
      <rPr>
        <sz val="11"/>
        <color indexed="64"/>
        <rFont val="돋움"/>
        <family val="3"/>
        <charset val="129"/>
      </rPr>
      <t>800-494</t>
    </r>
  </si>
  <si>
    <r>
      <t>5</t>
    </r>
    <r>
      <rPr>
        <sz val="11"/>
        <color indexed="64"/>
        <rFont val="돋움"/>
        <family val="3"/>
        <charset val="129"/>
      </rPr>
      <t>800-495</t>
    </r>
  </si>
  <si>
    <r>
      <t>5</t>
    </r>
    <r>
      <rPr>
        <sz val="11"/>
        <color indexed="64"/>
        <rFont val="돋움"/>
        <family val="3"/>
        <charset val="129"/>
      </rPr>
      <t>800-496</t>
    </r>
  </si>
  <si>
    <r>
      <t>5</t>
    </r>
    <r>
      <rPr>
        <sz val="11"/>
        <color indexed="64"/>
        <rFont val="돋움"/>
        <family val="3"/>
        <charset val="129"/>
      </rPr>
      <t>800-497</t>
    </r>
  </si>
  <si>
    <r>
      <t>5</t>
    </r>
    <r>
      <rPr>
        <sz val="11"/>
        <color indexed="64"/>
        <rFont val="돋움"/>
        <family val="3"/>
        <charset val="129"/>
      </rPr>
      <t>800-498</t>
    </r>
  </si>
  <si>
    <r>
      <t>규격</t>
    </r>
    <r>
      <rPr>
        <sz val="8"/>
        <color rgb="FF000000"/>
        <rFont val="돋움"/>
        <family val="3"/>
        <charset val="129"/>
      </rPr>
      <t>(kw)</t>
    </r>
  </si>
  <si>
    <r>
      <t>5</t>
    </r>
    <r>
      <rPr>
        <sz val="11"/>
        <color indexed="64"/>
        <rFont val="돋움"/>
        <family val="3"/>
        <charset val="129"/>
      </rPr>
      <t>800-502</t>
    </r>
  </si>
  <si>
    <r>
      <t>5</t>
    </r>
    <r>
      <rPr>
        <sz val="11"/>
        <color indexed="64"/>
        <rFont val="돋움"/>
        <family val="3"/>
        <charset val="129"/>
      </rPr>
      <t>800-503</t>
    </r>
  </si>
  <si>
    <r>
      <t>5</t>
    </r>
    <r>
      <rPr>
        <sz val="11"/>
        <color indexed="64"/>
        <rFont val="돋움"/>
        <family val="3"/>
        <charset val="129"/>
      </rPr>
      <t>800-504</t>
    </r>
  </si>
  <si>
    <r>
      <t>5</t>
    </r>
    <r>
      <rPr>
        <sz val="11"/>
        <color indexed="64"/>
        <rFont val="돋움"/>
        <family val="3"/>
        <charset val="129"/>
      </rPr>
      <t>800-505</t>
    </r>
  </si>
  <si>
    <r>
      <t>5</t>
    </r>
    <r>
      <rPr>
        <sz val="11"/>
        <color indexed="64"/>
        <rFont val="돋움"/>
        <family val="3"/>
        <charset val="129"/>
      </rPr>
      <t>800-506</t>
    </r>
  </si>
  <si>
    <r>
      <t>5</t>
    </r>
    <r>
      <rPr>
        <sz val="11"/>
        <color indexed="64"/>
        <rFont val="돋움"/>
        <family val="3"/>
        <charset val="129"/>
      </rPr>
      <t>800-507</t>
    </r>
  </si>
  <si>
    <r>
      <t>5</t>
    </r>
    <r>
      <rPr>
        <sz val="11"/>
        <color indexed="64"/>
        <rFont val="돋움"/>
        <family val="3"/>
        <charset val="129"/>
      </rPr>
      <t>800-508</t>
    </r>
  </si>
  <si>
    <r>
      <t>5</t>
    </r>
    <r>
      <rPr>
        <sz val="11"/>
        <color indexed="64"/>
        <rFont val="돋움"/>
        <family val="3"/>
        <charset val="129"/>
      </rPr>
      <t>800-509</t>
    </r>
  </si>
  <si>
    <r>
      <t>5</t>
    </r>
    <r>
      <rPr>
        <sz val="11"/>
        <color indexed="64"/>
        <rFont val="돋움"/>
        <family val="3"/>
        <charset val="129"/>
      </rPr>
      <t>800-510</t>
    </r>
  </si>
  <si>
    <r>
      <t>5</t>
    </r>
    <r>
      <rPr>
        <sz val="11"/>
        <color indexed="64"/>
        <rFont val="돋움"/>
        <family val="3"/>
        <charset val="129"/>
      </rPr>
      <t>800-511</t>
    </r>
  </si>
  <si>
    <r>
      <t>5</t>
    </r>
    <r>
      <rPr>
        <sz val="11"/>
        <color indexed="64"/>
        <rFont val="돋움"/>
        <family val="3"/>
        <charset val="129"/>
      </rPr>
      <t>800-512</t>
    </r>
  </si>
  <si>
    <r>
      <t>5</t>
    </r>
    <r>
      <rPr>
        <sz val="11"/>
        <color indexed="64"/>
        <rFont val="돋움"/>
        <family val="3"/>
        <charset val="129"/>
      </rPr>
      <t>800-513</t>
    </r>
  </si>
  <si>
    <r>
      <t>5</t>
    </r>
    <r>
      <rPr>
        <sz val="11"/>
        <color indexed="64"/>
        <rFont val="돋움"/>
        <family val="3"/>
        <charset val="129"/>
      </rPr>
      <t>800-514</t>
    </r>
  </si>
  <si>
    <r>
      <t>5</t>
    </r>
    <r>
      <rPr>
        <sz val="11"/>
        <color indexed="64"/>
        <rFont val="돋움"/>
        <family val="3"/>
        <charset val="129"/>
      </rPr>
      <t>800-515</t>
    </r>
  </si>
  <si>
    <r>
      <t>5</t>
    </r>
    <r>
      <rPr>
        <sz val="11"/>
        <color indexed="64"/>
        <rFont val="돋움"/>
        <family val="3"/>
        <charset val="129"/>
      </rPr>
      <t>800-516</t>
    </r>
  </si>
  <si>
    <r>
      <t>5</t>
    </r>
    <r>
      <rPr>
        <sz val="11"/>
        <color indexed="64"/>
        <rFont val="돋움"/>
        <family val="3"/>
        <charset val="129"/>
      </rPr>
      <t>800-517</t>
    </r>
  </si>
  <si>
    <r>
      <t>5</t>
    </r>
    <r>
      <rPr>
        <sz val="11"/>
        <color indexed="64"/>
        <rFont val="돋움"/>
        <family val="3"/>
        <charset val="129"/>
      </rPr>
      <t>800-518</t>
    </r>
  </si>
  <si>
    <r>
      <t>5</t>
    </r>
    <r>
      <rPr>
        <sz val="11"/>
        <color indexed="64"/>
        <rFont val="돋움"/>
        <family val="3"/>
        <charset val="129"/>
      </rPr>
      <t>800-519</t>
    </r>
  </si>
  <si>
    <r>
      <t>5</t>
    </r>
    <r>
      <rPr>
        <sz val="11"/>
        <color indexed="64"/>
        <rFont val="돋움"/>
        <family val="3"/>
        <charset val="129"/>
      </rPr>
      <t>800-520</t>
    </r>
  </si>
  <si>
    <r>
      <t>5</t>
    </r>
    <r>
      <rPr>
        <sz val="11"/>
        <color indexed="64"/>
        <rFont val="돋움"/>
        <family val="3"/>
        <charset val="129"/>
      </rPr>
      <t>800-521</t>
    </r>
  </si>
  <si>
    <r>
      <t>5</t>
    </r>
    <r>
      <rPr>
        <sz val="11"/>
        <color indexed="64"/>
        <rFont val="돋움"/>
        <family val="3"/>
        <charset val="129"/>
      </rPr>
      <t>800-522</t>
    </r>
  </si>
  <si>
    <r>
      <t>5</t>
    </r>
    <r>
      <rPr>
        <sz val="11"/>
        <color indexed="64"/>
        <rFont val="돋움"/>
        <family val="3"/>
        <charset val="129"/>
      </rPr>
      <t>800-523</t>
    </r>
  </si>
  <si>
    <r>
      <t>5</t>
    </r>
    <r>
      <rPr>
        <sz val="11"/>
        <color indexed="64"/>
        <rFont val="돋움"/>
        <family val="3"/>
        <charset val="129"/>
      </rPr>
      <t>800-524</t>
    </r>
  </si>
  <si>
    <r>
      <t>5</t>
    </r>
    <r>
      <rPr>
        <sz val="11"/>
        <color indexed="64"/>
        <rFont val="돋움"/>
        <family val="3"/>
        <charset val="129"/>
      </rPr>
      <t>800-525</t>
    </r>
  </si>
  <si>
    <r>
      <t>5</t>
    </r>
    <r>
      <rPr>
        <sz val="11"/>
        <color indexed="64"/>
        <rFont val="돋움"/>
        <family val="3"/>
        <charset val="129"/>
      </rPr>
      <t>800-526</t>
    </r>
  </si>
  <si>
    <r>
      <t>5</t>
    </r>
    <r>
      <rPr>
        <sz val="11"/>
        <color indexed="64"/>
        <rFont val="돋움"/>
        <family val="3"/>
        <charset val="129"/>
      </rPr>
      <t>800-527</t>
    </r>
  </si>
  <si>
    <r>
      <t>5</t>
    </r>
    <r>
      <rPr>
        <sz val="11"/>
        <color indexed="64"/>
        <rFont val="돋움"/>
        <family val="3"/>
        <charset val="129"/>
      </rPr>
      <t>800-528</t>
    </r>
  </si>
  <si>
    <r>
      <t>5</t>
    </r>
    <r>
      <rPr>
        <sz val="11"/>
        <color indexed="64"/>
        <rFont val="돋움"/>
        <family val="3"/>
        <charset val="129"/>
      </rPr>
      <t>800-529</t>
    </r>
  </si>
  <si>
    <r>
      <t>5</t>
    </r>
    <r>
      <rPr>
        <sz val="11"/>
        <color indexed="64"/>
        <rFont val="돋움"/>
        <family val="3"/>
        <charset val="129"/>
      </rPr>
      <t>800-530</t>
    </r>
  </si>
  <si>
    <r>
      <t>5</t>
    </r>
    <r>
      <rPr>
        <sz val="11"/>
        <color indexed="64"/>
        <rFont val="돋움"/>
        <family val="3"/>
        <charset val="129"/>
      </rPr>
      <t>800-531</t>
    </r>
  </si>
  <si>
    <r>
      <t>5</t>
    </r>
    <r>
      <rPr>
        <sz val="11"/>
        <color indexed="64"/>
        <rFont val="돋움"/>
        <family val="3"/>
        <charset val="129"/>
      </rPr>
      <t>800-532</t>
    </r>
  </si>
  <si>
    <r>
      <t>5</t>
    </r>
    <r>
      <rPr>
        <sz val="11"/>
        <color indexed="64"/>
        <rFont val="돋움"/>
        <family val="3"/>
        <charset val="129"/>
      </rPr>
      <t>800-533</t>
    </r>
  </si>
  <si>
    <r>
      <t>5</t>
    </r>
    <r>
      <rPr>
        <sz val="11"/>
        <color indexed="64"/>
        <rFont val="돋움"/>
        <family val="3"/>
        <charset val="129"/>
      </rPr>
      <t>800-534</t>
    </r>
  </si>
  <si>
    <r>
      <t>5</t>
    </r>
    <r>
      <rPr>
        <sz val="11"/>
        <color indexed="64"/>
        <rFont val="돋움"/>
        <family val="3"/>
        <charset val="129"/>
      </rPr>
      <t>800-535</t>
    </r>
  </si>
  <si>
    <r>
      <t>5</t>
    </r>
    <r>
      <rPr>
        <sz val="11"/>
        <color indexed="64"/>
        <rFont val="돋움"/>
        <family val="3"/>
        <charset val="129"/>
      </rPr>
      <t>800-536</t>
    </r>
  </si>
  <si>
    <r>
      <t>5</t>
    </r>
    <r>
      <rPr>
        <sz val="11"/>
        <color indexed="64"/>
        <rFont val="돋움"/>
        <family val="3"/>
        <charset val="129"/>
      </rPr>
      <t>800-537</t>
    </r>
  </si>
  <si>
    <r>
      <t>5</t>
    </r>
    <r>
      <rPr>
        <sz val="11"/>
        <color indexed="64"/>
        <rFont val="돋움"/>
        <family val="3"/>
        <charset val="129"/>
      </rPr>
      <t>800-538</t>
    </r>
  </si>
  <si>
    <r>
      <t>5</t>
    </r>
    <r>
      <rPr>
        <sz val="11"/>
        <color indexed="64"/>
        <rFont val="돋움"/>
        <family val="3"/>
        <charset val="129"/>
      </rPr>
      <t>800-539</t>
    </r>
  </si>
  <si>
    <r>
      <t>5</t>
    </r>
    <r>
      <rPr>
        <sz val="11"/>
        <color indexed="64"/>
        <rFont val="돋움"/>
        <family val="3"/>
        <charset val="129"/>
      </rPr>
      <t>800-540</t>
    </r>
  </si>
  <si>
    <r>
      <t>5</t>
    </r>
    <r>
      <rPr>
        <sz val="11"/>
        <color indexed="64"/>
        <rFont val="돋움"/>
        <family val="3"/>
        <charset val="129"/>
      </rPr>
      <t>800-541</t>
    </r>
  </si>
  <si>
    <r>
      <t>5</t>
    </r>
    <r>
      <rPr>
        <sz val="11"/>
        <color indexed="64"/>
        <rFont val="돋움"/>
        <family val="3"/>
        <charset val="129"/>
      </rPr>
      <t>800-542</t>
    </r>
  </si>
  <si>
    <r>
      <t>5</t>
    </r>
    <r>
      <rPr>
        <sz val="11"/>
        <color indexed="64"/>
        <rFont val="돋움"/>
        <family val="3"/>
        <charset val="129"/>
      </rPr>
      <t>800-543</t>
    </r>
  </si>
  <si>
    <r>
      <t>5</t>
    </r>
    <r>
      <rPr>
        <sz val="11"/>
        <color indexed="64"/>
        <rFont val="돋움"/>
        <family val="3"/>
        <charset val="129"/>
      </rPr>
      <t>800-544</t>
    </r>
  </si>
  <si>
    <r>
      <t>5</t>
    </r>
    <r>
      <rPr>
        <sz val="11"/>
        <color indexed="64"/>
        <rFont val="돋움"/>
        <family val="3"/>
        <charset val="129"/>
      </rPr>
      <t>800-545</t>
    </r>
  </si>
  <si>
    <r>
      <t>5</t>
    </r>
    <r>
      <rPr>
        <sz val="11"/>
        <color indexed="64"/>
        <rFont val="돋움"/>
        <family val="3"/>
        <charset val="129"/>
      </rPr>
      <t>800-546</t>
    </r>
  </si>
  <si>
    <r>
      <t>5</t>
    </r>
    <r>
      <rPr>
        <sz val="11"/>
        <color indexed="64"/>
        <rFont val="돋움"/>
        <family val="3"/>
        <charset val="129"/>
      </rPr>
      <t>800-547</t>
    </r>
  </si>
  <si>
    <r>
      <t>5</t>
    </r>
    <r>
      <rPr>
        <sz val="11"/>
        <color indexed="64"/>
        <rFont val="돋움"/>
        <family val="3"/>
        <charset val="129"/>
      </rPr>
      <t>800-548</t>
    </r>
  </si>
  <si>
    <r>
      <t>5</t>
    </r>
    <r>
      <rPr>
        <sz val="11"/>
        <color indexed="64"/>
        <rFont val="돋움"/>
        <family val="3"/>
        <charset val="129"/>
      </rPr>
      <t>800-549</t>
    </r>
  </si>
  <si>
    <r>
      <t>5</t>
    </r>
    <r>
      <rPr>
        <sz val="11"/>
        <color indexed="64"/>
        <rFont val="돋움"/>
        <family val="3"/>
        <charset val="129"/>
      </rPr>
      <t>800-550</t>
    </r>
  </si>
  <si>
    <r>
      <t>5</t>
    </r>
    <r>
      <rPr>
        <sz val="11"/>
        <color indexed="64"/>
        <rFont val="돋움"/>
        <family val="3"/>
        <charset val="129"/>
      </rPr>
      <t>800-551</t>
    </r>
  </si>
  <si>
    <r>
      <t>5</t>
    </r>
    <r>
      <rPr>
        <sz val="11"/>
        <color indexed="64"/>
        <rFont val="돋움"/>
        <family val="3"/>
        <charset val="129"/>
      </rPr>
      <t>800-552</t>
    </r>
  </si>
  <si>
    <r>
      <t>5</t>
    </r>
    <r>
      <rPr>
        <sz val="11"/>
        <color indexed="64"/>
        <rFont val="돋움"/>
        <family val="3"/>
        <charset val="129"/>
      </rPr>
      <t>800-553</t>
    </r>
  </si>
  <si>
    <r>
      <t>5</t>
    </r>
    <r>
      <rPr>
        <sz val="11"/>
        <color indexed="64"/>
        <rFont val="돋움"/>
        <family val="3"/>
        <charset val="129"/>
      </rPr>
      <t>800-554</t>
    </r>
  </si>
  <si>
    <r>
      <t>5</t>
    </r>
    <r>
      <rPr>
        <sz val="11"/>
        <color indexed="64"/>
        <rFont val="돋움"/>
        <family val="3"/>
        <charset val="129"/>
      </rPr>
      <t>800-555</t>
    </r>
  </si>
  <si>
    <r>
      <t>5</t>
    </r>
    <r>
      <rPr>
        <sz val="11"/>
        <color indexed="64"/>
        <rFont val="돋움"/>
        <family val="3"/>
        <charset val="129"/>
      </rPr>
      <t>800-556</t>
    </r>
  </si>
  <si>
    <r>
      <t>5</t>
    </r>
    <r>
      <rPr>
        <sz val="11"/>
        <color indexed="64"/>
        <rFont val="돋움"/>
        <family val="3"/>
        <charset val="129"/>
      </rPr>
      <t>800-557</t>
    </r>
  </si>
  <si>
    <r>
      <t>5</t>
    </r>
    <r>
      <rPr>
        <sz val="11"/>
        <color indexed="64"/>
        <rFont val="돋움"/>
        <family val="3"/>
        <charset val="129"/>
      </rPr>
      <t>800-558</t>
    </r>
  </si>
  <si>
    <r>
      <t>5</t>
    </r>
    <r>
      <rPr>
        <sz val="11"/>
        <color indexed="64"/>
        <rFont val="돋움"/>
        <family val="3"/>
        <charset val="129"/>
      </rPr>
      <t>800-559</t>
    </r>
  </si>
  <si>
    <r>
      <t>5</t>
    </r>
    <r>
      <rPr>
        <sz val="11"/>
        <color indexed="64"/>
        <rFont val="돋움"/>
        <family val="3"/>
        <charset val="129"/>
      </rPr>
      <t>800-560</t>
    </r>
  </si>
  <si>
    <r>
      <t>5</t>
    </r>
    <r>
      <rPr>
        <sz val="11"/>
        <color indexed="64"/>
        <rFont val="돋움"/>
        <family val="3"/>
        <charset val="129"/>
      </rPr>
      <t>800-561</t>
    </r>
  </si>
  <si>
    <r>
      <t>5</t>
    </r>
    <r>
      <rPr>
        <sz val="11"/>
        <color indexed="64"/>
        <rFont val="돋움"/>
        <family val="3"/>
        <charset val="129"/>
      </rPr>
      <t>800-562</t>
    </r>
  </si>
  <si>
    <r>
      <t>5</t>
    </r>
    <r>
      <rPr>
        <sz val="11"/>
        <color indexed="64"/>
        <rFont val="돋움"/>
        <family val="3"/>
        <charset val="129"/>
      </rPr>
      <t>800-563</t>
    </r>
  </si>
  <si>
    <r>
      <t>5</t>
    </r>
    <r>
      <rPr>
        <sz val="11"/>
        <color indexed="64"/>
        <rFont val="돋움"/>
        <family val="3"/>
        <charset val="129"/>
      </rPr>
      <t>800-564</t>
    </r>
  </si>
  <si>
    <r>
      <t>5</t>
    </r>
    <r>
      <rPr>
        <sz val="11"/>
        <color indexed="64"/>
        <rFont val="돋움"/>
        <family val="3"/>
        <charset val="129"/>
      </rPr>
      <t>800-565</t>
    </r>
  </si>
  <si>
    <r>
      <t>5</t>
    </r>
    <r>
      <rPr>
        <sz val="11"/>
        <color indexed="64"/>
        <rFont val="돋움"/>
        <family val="3"/>
        <charset val="129"/>
      </rPr>
      <t>800-566</t>
    </r>
  </si>
  <si>
    <r>
      <t>5</t>
    </r>
    <r>
      <rPr>
        <sz val="11"/>
        <color indexed="64"/>
        <rFont val="돋움"/>
        <family val="3"/>
        <charset val="129"/>
      </rPr>
      <t>800-567</t>
    </r>
  </si>
  <si>
    <r>
      <t>5</t>
    </r>
    <r>
      <rPr>
        <sz val="11"/>
        <color indexed="64"/>
        <rFont val="돋움"/>
        <family val="3"/>
        <charset val="129"/>
      </rPr>
      <t>800-568</t>
    </r>
  </si>
  <si>
    <r>
      <t>5</t>
    </r>
    <r>
      <rPr>
        <sz val="11"/>
        <color indexed="64"/>
        <rFont val="돋움"/>
        <family val="3"/>
        <charset val="129"/>
      </rPr>
      <t>800-501</t>
    </r>
  </si>
  <si>
    <r>
      <t>5</t>
    </r>
    <r>
      <rPr>
        <sz val="11"/>
        <color indexed="64"/>
        <rFont val="돋움"/>
        <family val="3"/>
        <charset val="129"/>
      </rPr>
      <t>800-500</t>
    </r>
  </si>
  <si>
    <r>
      <t>5</t>
    </r>
    <r>
      <rPr>
        <sz val="11"/>
        <color indexed="64"/>
        <rFont val="돋움"/>
        <family val="3"/>
        <charset val="129"/>
      </rPr>
      <t>800-499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</si>
</sst>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1" formatCode="_-* #,##0_-;\-* #,##0_-;_-* &quot;-&quot;_-;_-@_-"/>
    <numFmt numFmtId="43" formatCode="_-* #,##0.00_-;\-* #,##0.00_-;_-* &quot;-&quot;??_-;_-@_-"/>
    <numFmt numFmtId="176" formatCode="0_ "/>
    <numFmt numFmtId="177" formatCode="#,##0_ "/>
    <numFmt numFmtId="178" formatCode="#,##0_);[Red]\(#,##0\)"/>
    <numFmt numFmtId="179" formatCode="0.000_ 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0.000"/>
    <numFmt numFmtId="183" formatCode="&quot;RM&quot;#,##0_);\(&quot;RM&quot;#,##0\)"/>
    <numFmt numFmtId="184" formatCode="0.0"/>
    <numFmt numFmtId="185" formatCode="#,##0;&quot;₩&quot;&quot;₩&quot;&quot;₩&quot;&quot;₩&quot;\(#,##0&quot;₩&quot;&quot;₩&quot;&quot;₩&quot;&quot;₩&quot;\)"/>
    <numFmt numFmtId="186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187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188" formatCode="_ * #,##0_ ;_ * \-#,##0_ ;_ * &quot;-&quot;_ ;_ @_ "/>
    <numFmt numFmtId="189" formatCode="_ * #,##0.00_ ;_ * \-#,##0.00_ ;_ * &quot;-&quot;??_ ;_ @_ "/>
    <numFmt numFmtId="190" formatCode="0.000\ "/>
    <numFmt numFmtId="191" formatCode="0.0_);[Red]\(0.0\)"/>
    <numFmt numFmtId="192" formatCode="0_);[Red]\(0\)"/>
    <numFmt numFmtId="193" formatCode="\ &quot;- 외  주  :&quot;\ #,##0.0"/>
    <numFmt numFmtId="194" formatCode="_-* #,##0_-;\-* #,##0_-;_-* &quot;-&quot;??_-;_-@_-"/>
    <numFmt numFmtId="195" formatCode="&quot;₩&quot;#,##0.00\ ;\(&quot;₩&quot;#,##0.00\)"/>
    <numFmt numFmtId="196" formatCode="&quot;₩&quot;#,##0;&quot;₩&quot;\-#,##0"/>
    <numFmt numFmtId="197" formatCode="#&quot;일&quot;"/>
    <numFmt numFmtId="198" formatCode="&quot;₩&quot;\ #,###&quot;원&quot;"/>
    <numFmt numFmtId="199" formatCode="#&quot;대&quot;"/>
    <numFmt numFmtId="200" formatCode="#,##0_ &quot;대&quot;"/>
  </numFmts>
  <fonts count="74">
    <font>
      <sz val="11"/>
      <color indexed="64"/>
      <name val="돋움"/>
    </font>
    <font>
      <sz val="11"/>
      <color indexed="64"/>
      <name val="돋움"/>
      <family val="3"/>
      <charset val="129"/>
    </font>
    <font>
      <sz val="12"/>
      <color rgb="FF000000"/>
      <name val="바탕체"/>
      <family val="1"/>
      <charset val="129"/>
    </font>
    <font>
      <sz val="10"/>
      <color rgb="FF000000"/>
      <name val="Arial"/>
      <family val="2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2"/>
      <color rgb="FF000000"/>
      <name val="¹UAAA¼"/>
      <family val="3"/>
      <charset val="129"/>
    </font>
    <font>
      <sz val="11"/>
      <color rgb="FF000000"/>
      <name val="￥i￠￢￠?o"/>
      <family val="3"/>
      <charset val="129"/>
    </font>
    <font>
      <sz val="12"/>
      <color rgb="FF000000"/>
      <name val="¹ÙÅÁÃ¼"/>
      <family val="3"/>
      <charset val="129"/>
    </font>
    <font>
      <sz val="12"/>
      <color rgb="FF000000"/>
      <name val="ⓒoUAAA¨u"/>
      <family val="3"/>
      <charset val="129"/>
    </font>
    <font>
      <sz val="10"/>
      <color rgb="FF000000"/>
      <name val="MS Sans Serif"/>
    </font>
    <font>
      <sz val="11"/>
      <color rgb="FF000000"/>
      <name val="µ¸¿ò"/>
      <family val="3"/>
      <charset val="129"/>
    </font>
    <font>
      <sz val="11"/>
      <color rgb="FF000000"/>
      <name val="μ¸¿o"/>
      <family val="3"/>
      <charset val="129"/>
    </font>
    <font>
      <sz val="12"/>
      <color rgb="FF000000"/>
      <name val="System"/>
      <family val="2"/>
      <charset val="129"/>
    </font>
    <font>
      <b/>
      <sz val="10"/>
      <color rgb="FF000000"/>
      <name val="Helv"/>
    </font>
    <font>
      <sz val="10"/>
      <color rgb="FF000000"/>
      <name val="Times New Roman"/>
      <family val="1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2"/>
      <color rgb="FF9999FF"/>
      <name val="바탕체"/>
      <family val="1"/>
      <charset val="129"/>
    </font>
    <font>
      <b/>
      <sz val="18"/>
      <color rgb="FF9999FF"/>
      <name val="바탕체"/>
      <family val="1"/>
      <charset val="129"/>
    </font>
    <font>
      <b/>
      <sz val="15"/>
      <color rgb="FF9999FF"/>
      <name val="바탕체"/>
      <family val="1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2"/>
      <color rgb="FF000000"/>
      <name val="뼻뮝"/>
      <family val="3"/>
      <charset val="129"/>
    </font>
    <font>
      <sz val="9"/>
      <color rgb="FF000000"/>
      <name val="바탕체"/>
      <family val="1"/>
      <charset val="129"/>
    </font>
    <font>
      <sz val="10"/>
      <color rgb="FF000000"/>
      <name val="바탕체"/>
      <family val="1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9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8"/>
      <color rgb="FF000000"/>
      <name val="SWISS"/>
    </font>
    <font>
      <sz val="15"/>
      <color rgb="FF000000"/>
      <name val="바탕"/>
      <family val="1"/>
      <charset val="129"/>
    </font>
    <font>
      <sz val="11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b/>
      <sz val="11"/>
      <color rgb="FF000000"/>
      <name val="한컴바탕"/>
      <family val="1"/>
      <charset val="129"/>
    </font>
    <font>
      <b/>
      <sz val="16"/>
      <color rgb="FF000000"/>
      <name val="굴림"/>
      <family val="3"/>
      <charset val="129"/>
    </font>
    <font>
      <b/>
      <sz val="12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b/>
      <sz val="9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9"/>
      <color rgb="FF000000"/>
      <name val="바탕"/>
      <family val="1"/>
      <charset val="129"/>
    </font>
    <font>
      <b/>
      <sz val="13"/>
      <color rgb="FF000000"/>
      <name val="바탕"/>
      <family val="1"/>
      <charset val="129"/>
    </font>
    <font>
      <sz val="13"/>
      <color rgb="FF000000"/>
      <name val="돋움"/>
      <family val="3"/>
      <charset val="129"/>
    </font>
    <font>
      <b/>
      <sz val="18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15"/>
      <color rgb="FF000000"/>
      <name val="바탕"/>
      <family val="1"/>
      <charset val="129"/>
    </font>
    <font>
      <sz val="9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9"/>
      <color rgb="FF000000"/>
      <name val="한컴바탕"/>
      <family val="1"/>
      <charset val="129"/>
    </font>
    <font>
      <b/>
      <sz val="11"/>
      <color rgb="FF000000"/>
      <name val="바탕"/>
      <family val="1"/>
      <charset val="129"/>
    </font>
    <font>
      <b/>
      <i/>
      <sz val="13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sz val="11"/>
      <color rgb="FF000000"/>
      <name val="바탕"/>
      <family val="1"/>
      <charset val="129"/>
    </font>
    <font>
      <b/>
      <sz val="24"/>
      <color rgb="FF000000"/>
      <name val="바탕"/>
      <family val="1"/>
      <charset val="129"/>
    </font>
    <font>
      <b/>
      <sz val="20"/>
      <color rgb="FF000000"/>
      <name val="바탕"/>
      <family val="1"/>
      <charset val="129"/>
    </font>
    <font>
      <sz val="28"/>
      <color rgb="FF000000"/>
      <name val="HY견고딕"/>
      <family val="1"/>
      <charset val="129"/>
    </font>
    <font>
      <sz val="7"/>
      <color rgb="FF000000"/>
      <name val="돋움"/>
      <family val="3"/>
      <charset val="129"/>
    </font>
    <font>
      <sz val="11"/>
      <color indexed="64"/>
      <name val="돋움"/>
      <family val="3"/>
      <charset val="129"/>
    </font>
    <font>
      <sz val="8"/>
      <name val="돋움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13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 diagonalDown="1">
      <left style="thin">
        <color indexed="64"/>
      </left>
      <right style="hair">
        <color indexed="64"/>
      </right>
      <top/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200">
    <xf numFmtId="0" fontId="0" fillId="0" borderId="0"/>
    <xf numFmtId="0" fontId="2" fillId="0" borderId="0"/>
    <xf numFmtId="0" fontId="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4" fillId="2" borderId="0">
      <alignment vertical="center"/>
    </xf>
    <xf numFmtId="0" fontId="4" fillId="3" borderId="0">
      <alignment vertical="center"/>
    </xf>
    <xf numFmtId="0" fontId="4" fillId="4" borderId="0">
      <alignment vertical="center"/>
    </xf>
    <xf numFmtId="0" fontId="4" fillId="5" borderId="0">
      <alignment vertical="center"/>
    </xf>
    <xf numFmtId="0" fontId="4" fillId="6" borderId="0">
      <alignment vertical="center"/>
    </xf>
    <xf numFmtId="0" fontId="4" fillId="7" borderId="0">
      <alignment vertical="center"/>
    </xf>
    <xf numFmtId="0" fontId="4" fillId="8" borderId="0">
      <alignment vertical="center"/>
    </xf>
    <xf numFmtId="0" fontId="4" fillId="9" borderId="0">
      <alignment vertical="center"/>
    </xf>
    <xf numFmtId="0" fontId="4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4" fillId="13" borderId="0">
      <alignment vertical="center"/>
    </xf>
    <xf numFmtId="0" fontId="5" fillId="14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5" fillId="17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6" fillId="0" borderId="0"/>
    <xf numFmtId="0" fontId="7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9" fillId="0" borderId="0"/>
    <xf numFmtId="0" fontId="9" fillId="0" borderId="0"/>
    <xf numFmtId="0" fontId="10" fillId="0" borderId="0"/>
    <xf numFmtId="0" fontId="6" fillId="0" borderId="0"/>
    <xf numFmtId="0" fontId="72" fillId="0" borderId="0"/>
    <xf numFmtId="0" fontId="6" fillId="0" borderId="0"/>
    <xf numFmtId="0" fontId="6" fillId="0" borderId="0"/>
    <xf numFmtId="0" fontId="11" fillId="0" borderId="0"/>
    <xf numFmtId="0" fontId="12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8" fillId="0" borderId="0"/>
    <xf numFmtId="0" fontId="3" fillId="0" borderId="0"/>
    <xf numFmtId="0" fontId="14" fillId="0" borderId="0"/>
    <xf numFmtId="183" fontId="2" fillId="0" borderId="0">
      <protection locked="0"/>
    </xf>
    <xf numFmtId="188" fontId="3" fillId="0" borderId="0"/>
    <xf numFmtId="185" fontId="15" fillId="0" borderId="0"/>
    <xf numFmtId="189" fontId="3" fillId="0" borderId="0"/>
    <xf numFmtId="183" fontId="2" fillId="0" borderId="0">
      <protection locked="0"/>
    </xf>
    <xf numFmtId="180" fontId="3" fillId="0" borderId="0"/>
    <xf numFmtId="181" fontId="3" fillId="0" borderId="0"/>
    <xf numFmtId="186" fontId="15" fillId="0" borderId="0"/>
    <xf numFmtId="183" fontId="2" fillId="0" borderId="0">
      <protection locked="0"/>
    </xf>
    <xf numFmtId="187" fontId="15" fillId="0" borderId="0"/>
    <xf numFmtId="183" fontId="2" fillId="0" borderId="0">
      <protection locked="0"/>
    </xf>
    <xf numFmtId="38" fontId="16" fillId="20" borderId="0"/>
    <xf numFmtId="0" fontId="17" fillId="0" borderId="1">
      <alignment horizontal="left" vertical="center"/>
    </xf>
    <xf numFmtId="0" fontId="17" fillId="0" borderId="2">
      <alignment horizontal="left" vertical="center"/>
    </xf>
    <xf numFmtId="183" fontId="2" fillId="0" borderId="0">
      <protection locked="0"/>
    </xf>
    <xf numFmtId="183" fontId="2" fillId="0" borderId="0">
      <protection locked="0"/>
    </xf>
    <xf numFmtId="10" fontId="16" fillId="21" borderId="3"/>
    <xf numFmtId="41" fontId="3" fillId="0" borderId="0"/>
    <xf numFmtId="43" fontId="3" fillId="0" borderId="0"/>
    <xf numFmtId="0" fontId="3" fillId="0" borderId="0"/>
    <xf numFmtId="0" fontId="3" fillId="0" borderId="0"/>
    <xf numFmtId="193" fontId="72" fillId="0" borderId="0"/>
    <xf numFmtId="0" fontId="3" fillId="0" borderId="0"/>
    <xf numFmtId="183" fontId="2" fillId="0" borderId="0">
      <protection locked="0"/>
    </xf>
    <xf numFmtId="10" fontId="3" fillId="0" borderId="0"/>
    <xf numFmtId="183" fontId="2" fillId="0" borderId="4">
      <protection locked="0"/>
    </xf>
    <xf numFmtId="0" fontId="5" fillId="22" borderId="0">
      <alignment vertical="center"/>
    </xf>
    <xf numFmtId="0" fontId="5" fillId="23" borderId="0">
      <alignment vertical="center"/>
    </xf>
    <xf numFmtId="0" fontId="5" fillId="24" borderId="0">
      <alignment vertical="center"/>
    </xf>
    <xf numFmtId="0" fontId="5" fillId="25" borderId="0">
      <alignment vertical="center"/>
    </xf>
    <xf numFmtId="0" fontId="5" fillId="26" borderId="0">
      <alignment vertical="center"/>
    </xf>
    <xf numFmtId="0" fontId="5" fillId="27" borderId="0">
      <alignment vertical="center"/>
    </xf>
    <xf numFmtId="0" fontId="18" fillId="0" borderId="0">
      <alignment vertical="center"/>
    </xf>
    <xf numFmtId="0" fontId="19" fillId="28" borderId="5">
      <alignment vertical="center"/>
    </xf>
    <xf numFmtId="2" fontId="20" fillId="0" borderId="0"/>
    <xf numFmtId="0" fontId="21" fillId="0" borderId="0"/>
    <xf numFmtId="0" fontId="22" fillId="0" borderId="0"/>
    <xf numFmtId="0" fontId="23" fillId="29" borderId="0">
      <alignment vertical="center"/>
    </xf>
    <xf numFmtId="0" fontId="20" fillId="0" borderId="0"/>
    <xf numFmtId="0" fontId="20" fillId="0" borderId="0"/>
    <xf numFmtId="0" fontId="72" fillId="21" borderId="6">
      <alignment vertical="center"/>
    </xf>
    <xf numFmtId="0" fontId="24" fillId="30" borderId="0">
      <alignment vertical="center"/>
    </xf>
    <xf numFmtId="0" fontId="25" fillId="0" borderId="0"/>
    <xf numFmtId="0" fontId="26" fillId="0" borderId="0">
      <alignment horizontal="centerContinuous" vertical="center"/>
    </xf>
    <xf numFmtId="179" fontId="26" fillId="0" borderId="0">
      <alignment horizontal="centerContinuous" vertical="center"/>
    </xf>
    <xf numFmtId="176" fontId="26" fillId="0" borderId="0">
      <alignment horizontal="centerContinuous"/>
    </xf>
    <xf numFmtId="0" fontId="27" fillId="0" borderId="0">
      <alignment horizontal="centerContinuous" vertical="center"/>
    </xf>
    <xf numFmtId="176" fontId="26" fillId="0" borderId="0">
      <alignment horizontal="centerContinuous" vertical="center"/>
    </xf>
    <xf numFmtId="0" fontId="28" fillId="0" borderId="0">
      <alignment vertical="center"/>
    </xf>
    <xf numFmtId="0" fontId="29" fillId="31" borderId="7">
      <alignment vertical="center"/>
    </xf>
    <xf numFmtId="176" fontId="30" fillId="0" borderId="8">
      <alignment vertical="center"/>
    </xf>
    <xf numFmtId="179" fontId="30" fillId="0" borderId="8">
      <alignment vertical="center"/>
    </xf>
    <xf numFmtId="176" fontId="26" fillId="0" borderId="0">
      <alignment horizontal="centerContinuous" vertical="center"/>
    </xf>
    <xf numFmtId="184" fontId="26" fillId="0" borderId="0">
      <alignment horizontal="centerContinuous" vertical="center"/>
    </xf>
    <xf numFmtId="182" fontId="26" fillId="0" borderId="0">
      <alignment horizontal="centerContinuous" vertical="center"/>
    </xf>
    <xf numFmtId="190" fontId="26" fillId="0" borderId="9">
      <alignment horizontal="right" vertical="center"/>
      <protection locked="0"/>
    </xf>
    <xf numFmtId="190" fontId="31" fillId="0" borderId="0">
      <alignment vertical="center"/>
    </xf>
    <xf numFmtId="41" fontId="72" fillId="0" borderId="0"/>
    <xf numFmtId="41" fontId="72" fillId="0" borderId="0"/>
    <xf numFmtId="0" fontId="72" fillId="0" borderId="0"/>
    <xf numFmtId="0" fontId="32" fillId="0" borderId="10">
      <alignment vertical="center"/>
    </xf>
    <xf numFmtId="0" fontId="33" fillId="0" borderId="11">
      <alignment vertical="center"/>
    </xf>
    <xf numFmtId="176" fontId="26" fillId="0" borderId="0">
      <alignment vertical="center"/>
    </xf>
    <xf numFmtId="0" fontId="34" fillId="32" borderId="5">
      <alignment vertical="center"/>
    </xf>
    <xf numFmtId="4" fontId="20" fillId="0" borderId="0"/>
    <xf numFmtId="3" fontId="20" fillId="0" borderId="0"/>
    <xf numFmtId="0" fontId="35" fillId="0" borderId="0">
      <alignment vertical="center"/>
    </xf>
    <xf numFmtId="0" fontId="36" fillId="0" borderId="12">
      <alignment vertical="center"/>
    </xf>
    <xf numFmtId="0" fontId="37" fillId="0" borderId="13">
      <alignment vertical="center"/>
    </xf>
    <xf numFmtId="0" fontId="38" fillId="0" borderId="14">
      <alignment vertical="center"/>
    </xf>
    <xf numFmtId="0" fontId="38" fillId="0" borderId="0">
      <alignment vertical="center"/>
    </xf>
    <xf numFmtId="0" fontId="39" fillId="33" borderId="0">
      <alignment vertical="center"/>
    </xf>
    <xf numFmtId="0" fontId="40" fillId="28" borderId="15">
      <alignment vertical="center"/>
    </xf>
    <xf numFmtId="0" fontId="2" fillId="0" borderId="0"/>
    <xf numFmtId="41" fontId="41" fillId="0" borderId="0"/>
    <xf numFmtId="0" fontId="2" fillId="0" borderId="0"/>
    <xf numFmtId="10" fontId="20" fillId="0" borderId="0"/>
    <xf numFmtId="0" fontId="72" fillId="0" borderId="0">
      <alignment vertical="center"/>
    </xf>
    <xf numFmtId="0" fontId="72" fillId="0" borderId="0"/>
    <xf numFmtId="0" fontId="42" fillId="34" borderId="0"/>
    <xf numFmtId="0" fontId="72" fillId="0" borderId="0"/>
    <xf numFmtId="0" fontId="72" fillId="0" borderId="0"/>
    <xf numFmtId="0" fontId="72" fillId="0" borderId="0"/>
    <xf numFmtId="0" fontId="72" fillId="0" borderId="0">
      <alignment vertical="center"/>
    </xf>
    <xf numFmtId="0" fontId="20" fillId="0" borderId="16"/>
    <xf numFmtId="195" fontId="20" fillId="0" borderId="0"/>
    <xf numFmtId="196" fontId="20" fillId="0" borderId="0"/>
    <xf numFmtId="41" fontId="72" fillId="0" borderId="0"/>
    <xf numFmtId="0" fontId="72" fillId="0" borderId="0"/>
  </cellStyleXfs>
  <cellXfs count="353">
    <xf numFmtId="0" fontId="0" fillId="0" borderId="0" xfId="0" applyNumberFormat="1" applyFill="1"/>
    <xf numFmtId="0" fontId="59" fillId="0" borderId="0" xfId="0" applyNumberFormat="1" applyFont="1" applyFill="1" applyBorder="1" applyAlignment="1" applyProtection="1">
      <alignment horizontal="left" vertical="center"/>
    </xf>
    <xf numFmtId="0" fontId="59" fillId="0" borderId="32" xfId="0" applyNumberFormat="1" applyFont="1" applyFill="1" applyBorder="1" applyAlignment="1" applyProtection="1">
      <alignment horizontal="left" vertical="center"/>
    </xf>
    <xf numFmtId="0" fontId="59" fillId="0" borderId="0" xfId="193" applyNumberFormat="1" applyFont="1" applyFill="1" applyBorder="1" applyAlignment="1" applyProtection="1">
      <alignment horizontal="center" vertical="center" wrapText="1"/>
    </xf>
    <xf numFmtId="0" fontId="59" fillId="0" borderId="32" xfId="0" applyNumberFormat="1" applyFont="1" applyFill="1" applyBorder="1" applyAlignment="1" applyProtection="1">
      <alignment horizontal="center" vertical="center" wrapText="1"/>
    </xf>
    <xf numFmtId="0" fontId="59" fillId="0" borderId="33" xfId="0" applyNumberFormat="1" applyFont="1" applyFill="1" applyBorder="1" applyAlignment="1" applyProtection="1">
      <alignment horizontal="center" vertical="center" wrapText="1"/>
    </xf>
    <xf numFmtId="0" fontId="59" fillId="0" borderId="0" xfId="0" applyNumberFormat="1" applyFont="1" applyFill="1" applyBorder="1" applyAlignment="1" applyProtection="1">
      <alignment horizontal="center" vertical="center" wrapText="1"/>
    </xf>
    <xf numFmtId="0" fontId="59" fillId="0" borderId="33" xfId="0" applyNumberFormat="1" applyFont="1" applyFill="1" applyBorder="1" applyAlignment="1" applyProtection="1">
      <alignment horizontal="left" vertical="center" wrapText="1"/>
    </xf>
    <xf numFmtId="0" fontId="59" fillId="0" borderId="0" xfId="0" applyNumberFormat="1" applyFont="1" applyFill="1" applyBorder="1" applyAlignment="1" applyProtection="1">
      <alignment horizontal="left" vertical="center" wrapText="1"/>
    </xf>
    <xf numFmtId="0" fontId="59" fillId="0" borderId="32" xfId="0" applyNumberFormat="1" applyFont="1" applyFill="1" applyBorder="1" applyAlignment="1" applyProtection="1">
      <alignment horizontal="left" vertical="center" wrapText="1"/>
    </xf>
    <xf numFmtId="0" fontId="69" fillId="0" borderId="33" xfId="0" applyNumberFormat="1" applyFont="1" applyFill="1" applyBorder="1" applyAlignment="1" applyProtection="1">
      <alignment horizontal="center" vertical="center" wrapText="1"/>
    </xf>
    <xf numFmtId="0" fontId="69" fillId="0" borderId="0" xfId="0" applyNumberFormat="1" applyFont="1" applyFill="1" applyBorder="1" applyAlignment="1" applyProtection="1">
      <alignment horizontal="center" vertical="center" wrapText="1"/>
    </xf>
    <xf numFmtId="0" fontId="69" fillId="0" borderId="32" xfId="0" applyNumberFormat="1" applyFont="1" applyFill="1" applyBorder="1" applyAlignment="1" applyProtection="1">
      <alignment horizontal="center" vertical="center" wrapText="1"/>
    </xf>
    <xf numFmtId="0" fontId="68" fillId="0" borderId="0" xfId="0" applyNumberFormat="1" applyFont="1" applyFill="1" applyBorder="1" applyAlignment="1">
      <alignment horizontal="center" vertical="center"/>
    </xf>
    <xf numFmtId="198" fontId="59" fillId="0" borderId="0" xfId="193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left" vertical="center"/>
    </xf>
    <xf numFmtId="0" fontId="44" fillId="0" borderId="0" xfId="0" applyNumberFormat="1" applyFont="1" applyFill="1"/>
    <xf numFmtId="0" fontId="45" fillId="0" borderId="0" xfId="0" applyNumberFormat="1" applyFont="1" applyFill="1"/>
    <xf numFmtId="0" fontId="46" fillId="0" borderId="0" xfId="0" applyNumberFormat="1" applyFont="1" applyFill="1"/>
    <xf numFmtId="0" fontId="44" fillId="0" borderId="0" xfId="0" applyNumberFormat="1" applyFont="1" applyFill="1" applyAlignment="1">
      <alignment horizontal="right"/>
    </xf>
    <xf numFmtId="0" fontId="47" fillId="0" borderId="0" xfId="191" applyNumberFormat="1" applyFont="1" applyFill="1"/>
    <xf numFmtId="0" fontId="48" fillId="0" borderId="0" xfId="191" applyNumberFormat="1" applyFont="1" applyFill="1"/>
    <xf numFmtId="0" fontId="0" fillId="0" borderId="0" xfId="191" applyNumberFormat="1" applyFont="1" applyFill="1"/>
    <xf numFmtId="0" fontId="49" fillId="0" borderId="0" xfId="191" applyNumberFormat="1" applyFont="1" applyFill="1"/>
    <xf numFmtId="0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right" vertical="center"/>
    </xf>
    <xf numFmtId="0" fontId="44" fillId="0" borderId="0" xfId="0" applyNumberFormat="1" applyFont="1" applyFill="1" applyAlignment="1">
      <alignment horizontal="center"/>
    </xf>
    <xf numFmtId="0" fontId="50" fillId="0" borderId="9" xfId="0" applyNumberFormat="1" applyFont="1" applyFill="1" applyBorder="1" applyAlignment="1">
      <alignment horizontal="center" vertical="center"/>
    </xf>
    <xf numFmtId="41" fontId="51" fillId="0" borderId="17" xfId="168" applyNumberFormat="1" applyFont="1" applyFill="1" applyBorder="1" applyAlignment="1">
      <alignment horizontal="right" vertical="center"/>
    </xf>
    <xf numFmtId="0" fontId="51" fillId="0" borderId="18" xfId="191" applyNumberFormat="1" applyFont="1" applyFill="1" applyBorder="1" applyAlignment="1">
      <alignment horizontal="left" vertical="center"/>
    </xf>
    <xf numFmtId="41" fontId="51" fillId="0" borderId="19" xfId="168" applyNumberFormat="1" applyFont="1" applyFill="1" applyBorder="1" applyAlignment="1">
      <alignment horizontal="right" vertical="center"/>
    </xf>
    <xf numFmtId="0" fontId="51" fillId="0" borderId="20" xfId="191" applyNumberFormat="1" applyFont="1" applyFill="1" applyBorder="1" applyAlignment="1">
      <alignment horizontal="left" vertical="center"/>
    </xf>
    <xf numFmtId="0" fontId="51" fillId="0" borderId="21" xfId="191" applyNumberFormat="1" applyFont="1" applyFill="1" applyBorder="1" applyAlignment="1">
      <alignment horizontal="left" vertical="center"/>
    </xf>
    <xf numFmtId="41" fontId="51" fillId="0" borderId="22" xfId="168" applyNumberFormat="1" applyFont="1" applyFill="1" applyBorder="1" applyAlignment="1">
      <alignment horizontal="right" vertical="center"/>
    </xf>
    <xf numFmtId="178" fontId="51" fillId="0" borderId="20" xfId="0" applyNumberFormat="1" applyFont="1" applyFill="1" applyBorder="1" applyAlignment="1">
      <alignment horizontal="left" vertical="center"/>
    </xf>
    <xf numFmtId="0" fontId="51" fillId="0" borderId="23" xfId="191" applyNumberFormat="1" applyFont="1" applyFill="1" applyBorder="1" applyAlignment="1">
      <alignment horizontal="center" vertical="center"/>
    </xf>
    <xf numFmtId="0" fontId="51" fillId="0" borderId="24" xfId="191" applyNumberFormat="1" applyFont="1" applyFill="1" applyBorder="1" applyAlignment="1">
      <alignment horizontal="center" vertical="center"/>
    </xf>
    <xf numFmtId="0" fontId="51" fillId="0" borderId="25" xfId="191" applyNumberFormat="1" applyFont="1" applyFill="1" applyBorder="1" applyAlignment="1">
      <alignment horizontal="left" vertical="center"/>
    </xf>
    <xf numFmtId="41" fontId="51" fillId="0" borderId="2" xfId="168" applyNumberFormat="1" applyFont="1" applyFill="1" applyBorder="1" applyAlignment="1">
      <alignment horizontal="right" vertical="center"/>
    </xf>
    <xf numFmtId="177" fontId="51" fillId="0" borderId="25" xfId="192" applyNumberFormat="1" applyFont="1" applyFill="1" applyBorder="1" applyAlignment="1">
      <alignment vertical="center"/>
    </xf>
    <xf numFmtId="0" fontId="51" fillId="0" borderId="26" xfId="191" applyNumberFormat="1" applyFont="1" applyFill="1" applyBorder="1" applyAlignment="1">
      <alignment horizontal="center" vertical="center"/>
    </xf>
    <xf numFmtId="0" fontId="51" fillId="0" borderId="27" xfId="191" applyNumberFormat="1" applyFont="1" applyFill="1" applyBorder="1" applyAlignment="1">
      <alignment horizontal="center" vertical="center"/>
    </xf>
    <xf numFmtId="0" fontId="51" fillId="0" borderId="28" xfId="191" applyNumberFormat="1" applyFont="1" applyFill="1" applyBorder="1" applyAlignment="1">
      <alignment horizontal="left" vertical="center"/>
    </xf>
    <xf numFmtId="178" fontId="50" fillId="0" borderId="29" xfId="0" applyNumberFormat="1" applyFont="1" applyFill="1" applyBorder="1"/>
    <xf numFmtId="178" fontId="50" fillId="0" borderId="9" xfId="0" applyNumberFormat="1" applyFont="1" applyFill="1" applyBorder="1" applyAlignment="1">
      <alignment horizontal="right" vertical="center"/>
    </xf>
    <xf numFmtId="41" fontId="51" fillId="0" borderId="9" xfId="168" applyNumberFormat="1" applyFont="1" applyFill="1" applyBorder="1" applyAlignment="1">
      <alignment horizontal="right" vertical="center"/>
    </xf>
    <xf numFmtId="41" fontId="51" fillId="0" borderId="9" xfId="168" applyNumberFormat="1" applyFont="1" applyFill="1" applyBorder="1" applyAlignment="1">
      <alignment vertical="center"/>
    </xf>
    <xf numFmtId="41" fontId="51" fillId="0" borderId="29" xfId="168" applyNumberFormat="1" applyFont="1" applyFill="1" applyBorder="1" applyAlignment="1">
      <alignment vertical="center"/>
    </xf>
    <xf numFmtId="41" fontId="50" fillId="0" borderId="9" xfId="168" applyNumberFormat="1" applyFont="1" applyFill="1" applyBorder="1" applyAlignment="1">
      <alignment horizontal="right" vertical="center"/>
    </xf>
    <xf numFmtId="41" fontId="51" fillId="0" borderId="9" xfId="168" applyNumberFormat="1" applyFont="1" applyFill="1" applyBorder="1" applyAlignment="1">
      <alignment horizontal="left" vertical="center"/>
    </xf>
    <xf numFmtId="41" fontId="51" fillId="0" borderId="29" xfId="168" applyNumberFormat="1" applyFont="1" applyFill="1" applyBorder="1" applyAlignment="1">
      <alignment horizontal="left" vertical="center"/>
    </xf>
    <xf numFmtId="0" fontId="52" fillId="0" borderId="30" xfId="191" applyNumberFormat="1" applyFont="1" applyFill="1" applyBorder="1" applyAlignment="1">
      <alignment horizontal="center" vertical="center"/>
    </xf>
    <xf numFmtId="0" fontId="52" fillId="0" borderId="31" xfId="191" applyNumberFormat="1" applyFont="1" applyFill="1" applyBorder="1" applyAlignment="1">
      <alignment horizontal="center" vertical="center"/>
    </xf>
    <xf numFmtId="0" fontId="53" fillId="0" borderId="0" xfId="0" applyNumberFormat="1" applyFont="1" applyFill="1" applyBorder="1" applyAlignment="1">
      <alignment vertical="center"/>
    </xf>
    <xf numFmtId="0" fontId="54" fillId="0" borderId="0" xfId="0" applyNumberFormat="1" applyFont="1" applyFill="1" applyBorder="1" applyAlignment="1">
      <alignment horizontal="center" vertical="center"/>
    </xf>
    <xf numFmtId="0" fontId="43" fillId="0" borderId="32" xfId="0" applyNumberFormat="1" applyFont="1" applyFill="1" applyBorder="1" applyAlignment="1">
      <alignment vertical="center"/>
    </xf>
    <xf numFmtId="0" fontId="43" fillId="0" borderId="0" xfId="0" applyNumberFormat="1" applyFont="1" applyFill="1" applyBorder="1" applyAlignment="1">
      <alignment vertical="center"/>
    </xf>
    <xf numFmtId="0" fontId="43" fillId="0" borderId="33" xfId="0" applyNumberFormat="1" applyFont="1" applyFill="1" applyBorder="1" applyAlignment="1">
      <alignment horizontal="left" vertical="center"/>
    </xf>
    <xf numFmtId="0" fontId="53" fillId="0" borderId="34" xfId="0" applyNumberFormat="1" applyFont="1" applyFill="1" applyBorder="1" applyAlignment="1">
      <alignment vertical="center"/>
    </xf>
    <xf numFmtId="0" fontId="53" fillId="0" borderId="35" xfId="0" applyNumberFormat="1" applyFont="1" applyFill="1" applyBorder="1" applyAlignment="1">
      <alignment vertical="center"/>
    </xf>
    <xf numFmtId="0" fontId="53" fillId="0" borderId="36" xfId="0" applyNumberFormat="1" applyFont="1" applyFill="1" applyBorder="1" applyAlignment="1">
      <alignment vertical="center"/>
    </xf>
    <xf numFmtId="0" fontId="55" fillId="0" borderId="0" xfId="0" applyNumberFormat="1" applyFont="1" applyFill="1"/>
    <xf numFmtId="41" fontId="49" fillId="0" borderId="0" xfId="0" applyNumberFormat="1" applyFont="1" applyFill="1" applyAlignment="1">
      <alignment vertical="center"/>
    </xf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left" vertical="center" indent="6"/>
    </xf>
    <xf numFmtId="0" fontId="0" fillId="0" borderId="35" xfId="0" applyNumberFormat="1" applyFont="1" applyFill="1" applyBorder="1" applyAlignment="1">
      <alignment vertical="center"/>
    </xf>
    <xf numFmtId="197" fontId="0" fillId="0" borderId="0" xfId="0" applyNumberFormat="1" applyFont="1" applyFill="1"/>
    <xf numFmtId="0" fontId="0" fillId="0" borderId="37" xfId="0" applyNumberFormat="1" applyFont="1" applyFill="1" applyBorder="1" applyAlignment="1">
      <alignment horizontal="center" vertical="center"/>
    </xf>
    <xf numFmtId="0" fontId="0" fillId="0" borderId="38" xfId="0" applyNumberFormat="1" applyFont="1" applyFill="1" applyBorder="1" applyAlignment="1">
      <alignment horizontal="center" vertical="center"/>
    </xf>
    <xf numFmtId="0" fontId="0" fillId="0" borderId="39" xfId="0" applyNumberFormat="1" applyFont="1" applyFill="1" applyBorder="1" applyAlignment="1">
      <alignment horizontal="center" vertical="center"/>
    </xf>
    <xf numFmtId="0" fontId="0" fillId="0" borderId="38" xfId="0" applyNumberFormat="1" applyFont="1" applyFill="1" applyBorder="1" applyAlignment="1">
      <alignment horizontal="center" vertical="center"/>
    </xf>
    <xf numFmtId="41" fontId="50" fillId="0" borderId="40" xfId="168" applyNumberFormat="1" applyFont="1" applyFill="1" applyBorder="1" applyAlignment="1">
      <alignment horizontal="right" vertical="center"/>
    </xf>
    <xf numFmtId="41" fontId="50" fillId="0" borderId="41" xfId="168" applyNumberFormat="1" applyFont="1" applyFill="1" applyBorder="1" applyAlignment="1">
      <alignment horizontal="right" vertical="center"/>
    </xf>
    <xf numFmtId="41" fontId="50" fillId="0" borderId="42" xfId="168" applyNumberFormat="1" applyFont="1" applyFill="1" applyBorder="1" applyAlignment="1">
      <alignment horizontal="right" vertical="center"/>
    </xf>
    <xf numFmtId="177" fontId="51" fillId="0" borderId="25" xfId="192" applyNumberFormat="1" applyFont="1" applyFill="1" applyBorder="1" applyAlignment="1">
      <alignment vertical="center" wrapText="1"/>
    </xf>
    <xf numFmtId="0" fontId="56" fillId="0" borderId="0" xfId="0" applyNumberFormat="1" applyFont="1" applyFill="1" applyBorder="1" applyAlignment="1">
      <alignment horizontal="center" vertical="center"/>
    </xf>
    <xf numFmtId="0" fontId="0" fillId="20" borderId="9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3" xfId="0" applyNumberFormat="1" applyFont="1" applyFill="1" applyBorder="1" applyAlignment="1">
      <alignment horizontal="center" vertical="center"/>
    </xf>
    <xf numFmtId="0" fontId="0" fillId="0" borderId="44" xfId="0" applyNumberFormat="1" applyFont="1" applyFill="1" applyBorder="1" applyAlignment="1">
      <alignment horizontal="center" vertical="center"/>
    </xf>
    <xf numFmtId="0" fontId="0" fillId="0" borderId="45" xfId="0" applyNumberFormat="1" applyFont="1" applyFill="1" applyBorder="1" applyAlignment="1">
      <alignment horizontal="center" vertical="center"/>
    </xf>
    <xf numFmtId="0" fontId="0" fillId="0" borderId="43" xfId="0" applyNumberFormat="1" applyFont="1" applyFill="1" applyBorder="1" applyAlignment="1">
      <alignment horizontal="center" vertical="center"/>
    </xf>
    <xf numFmtId="0" fontId="0" fillId="0" borderId="46" xfId="0" applyNumberFormat="1" applyFont="1" applyFill="1" applyBorder="1" applyAlignment="1">
      <alignment horizontal="center" vertical="center"/>
    </xf>
    <xf numFmtId="0" fontId="0" fillId="0" borderId="45" xfId="0" applyNumberFormat="1" applyFont="1" applyFill="1" applyBorder="1" applyAlignment="1">
      <alignment horizontal="center" vertical="center"/>
    </xf>
    <xf numFmtId="0" fontId="51" fillId="0" borderId="17" xfId="191" applyNumberFormat="1" applyFont="1" applyFill="1" applyBorder="1" applyAlignment="1">
      <alignment horizontal="left" vertical="center"/>
    </xf>
    <xf numFmtId="0" fontId="51" fillId="0" borderId="19" xfId="191" applyNumberFormat="1" applyFont="1" applyFill="1" applyBorder="1" applyAlignment="1">
      <alignment horizontal="left" vertical="center"/>
    </xf>
    <xf numFmtId="0" fontId="51" fillId="0" borderId="40" xfId="191" applyNumberFormat="1" applyFont="1" applyFill="1" applyBorder="1" applyAlignment="1">
      <alignment horizontal="left" vertical="center"/>
    </xf>
    <xf numFmtId="178" fontId="51" fillId="0" borderId="19" xfId="0" applyNumberFormat="1" applyFont="1" applyFill="1" applyBorder="1" applyAlignment="1">
      <alignment horizontal="left" vertical="center"/>
    </xf>
    <xf numFmtId="0" fontId="51" fillId="0" borderId="3" xfId="191" applyNumberFormat="1" applyFont="1" applyFill="1" applyBorder="1" applyAlignment="1">
      <alignment horizontal="left" vertical="center"/>
    </xf>
    <xf numFmtId="177" fontId="51" fillId="0" borderId="3" xfId="192" applyNumberFormat="1" applyFont="1" applyFill="1" applyBorder="1" applyAlignment="1">
      <alignment vertical="center"/>
    </xf>
    <xf numFmtId="0" fontId="51" fillId="0" borderId="47" xfId="191" applyNumberFormat="1" applyFont="1" applyFill="1" applyBorder="1" applyAlignment="1">
      <alignment horizontal="left" vertical="center"/>
    </xf>
    <xf numFmtId="0" fontId="51" fillId="0" borderId="48" xfId="191" applyNumberFormat="1" applyFont="1" applyFill="1" applyBorder="1" applyAlignment="1">
      <alignment horizontal="center" vertical="center"/>
    </xf>
    <xf numFmtId="0" fontId="51" fillId="0" borderId="49" xfId="191" applyNumberFormat="1" applyFont="1" applyFill="1" applyBorder="1" applyAlignment="1">
      <alignment horizontal="center" vertical="center"/>
    </xf>
    <xf numFmtId="0" fontId="51" fillId="0" borderId="50" xfId="191" applyNumberFormat="1" applyFont="1" applyFill="1" applyBorder="1" applyAlignment="1">
      <alignment horizontal="center" vertical="center"/>
    </xf>
    <xf numFmtId="0" fontId="51" fillId="0" borderId="51" xfId="191" applyNumberFormat="1" applyFont="1" applyFill="1" applyBorder="1" applyAlignment="1">
      <alignment horizontal="center" vertical="center"/>
    </xf>
    <xf numFmtId="0" fontId="51" fillId="0" borderId="52" xfId="191" applyNumberFormat="1" applyFont="1" applyFill="1" applyBorder="1" applyAlignment="1">
      <alignment horizontal="center" vertical="center"/>
    </xf>
    <xf numFmtId="0" fontId="51" fillId="0" borderId="53" xfId="191" applyNumberFormat="1" applyFont="1" applyFill="1" applyBorder="1" applyAlignment="1">
      <alignment horizontal="center" vertical="center"/>
    </xf>
    <xf numFmtId="0" fontId="51" fillId="0" borderId="54" xfId="191" applyNumberFormat="1" applyFont="1" applyFill="1" applyBorder="1" applyAlignment="1">
      <alignment horizontal="center" vertical="center"/>
    </xf>
    <xf numFmtId="0" fontId="51" fillId="0" borderId="55" xfId="191" applyNumberFormat="1" applyFont="1" applyFill="1" applyBorder="1" applyAlignment="1">
      <alignment horizontal="center" vertical="center"/>
    </xf>
    <xf numFmtId="0" fontId="51" fillId="0" borderId="52" xfId="191" applyNumberFormat="1" applyFont="1" applyFill="1" applyBorder="1" applyAlignment="1">
      <alignment horizontal="distributed" vertical="center" wrapText="1"/>
    </xf>
    <xf numFmtId="0" fontId="51" fillId="0" borderId="53" xfId="191" applyNumberFormat="1" applyFont="1" applyFill="1" applyBorder="1" applyAlignment="1">
      <alignment horizontal="distributed" vertical="center" wrapText="1"/>
    </xf>
    <xf numFmtId="0" fontId="51" fillId="0" borderId="54" xfId="191" applyNumberFormat="1" applyFont="1" applyFill="1" applyBorder="1" applyAlignment="1">
      <alignment horizontal="distributed" vertical="center" wrapText="1"/>
    </xf>
    <xf numFmtId="0" fontId="52" fillId="0" borderId="0" xfId="0" applyNumberFormat="1" applyFont="1" applyFill="1" applyBorder="1" applyAlignment="1">
      <alignment horizontal="left" vertical="center"/>
    </xf>
    <xf numFmtId="192" fontId="51" fillId="0" borderId="9" xfId="0" applyNumberFormat="1" applyFont="1" applyFill="1" applyBorder="1" applyAlignment="1">
      <alignment horizontal="right" vertical="center"/>
    </xf>
    <xf numFmtId="0" fontId="0" fillId="0" borderId="46" xfId="0" applyNumberFormat="1" applyFill="1" applyBorder="1" applyAlignment="1">
      <alignment horizontal="center" vertical="center"/>
    </xf>
    <xf numFmtId="177" fontId="0" fillId="0" borderId="46" xfId="0" applyNumberFormat="1" applyFill="1" applyBorder="1" applyAlignment="1">
      <alignment horizontal="center" vertical="center"/>
    </xf>
    <xf numFmtId="41" fontId="51" fillId="0" borderId="19" xfId="168" applyNumberFormat="1" applyFont="1" applyFill="1" applyBorder="1" applyAlignment="1">
      <alignment horizontal="right" vertical="center"/>
    </xf>
    <xf numFmtId="0" fontId="52" fillId="0" borderId="37" xfId="0" applyNumberFormat="1" applyFont="1" applyFill="1" applyBorder="1" applyAlignment="1">
      <alignment horizontal="center" vertical="center"/>
    </xf>
    <xf numFmtId="0" fontId="52" fillId="0" borderId="56" xfId="0" applyNumberFormat="1" applyFont="1" applyFill="1" applyBorder="1" applyAlignment="1">
      <alignment horizontal="center" vertical="center"/>
    </xf>
    <xf numFmtId="0" fontId="57" fillId="0" borderId="49" xfId="188" applyNumberFormat="1" applyFont="1" applyFill="1" applyBorder="1" applyAlignment="1">
      <alignment horizontal="left" vertical="center" wrapText="1" indent="1"/>
    </xf>
    <xf numFmtId="0" fontId="57" fillId="0" borderId="9" xfId="0" applyNumberFormat="1" applyFont="1" applyFill="1" applyBorder="1" applyAlignment="1">
      <alignment horizontal="center" vertical="center"/>
    </xf>
    <xf numFmtId="0" fontId="57" fillId="0" borderId="9" xfId="0" applyNumberFormat="1" applyFont="1" applyFill="1" applyBorder="1" applyAlignment="1">
      <alignment horizontal="left" vertical="center" indent="1"/>
    </xf>
    <xf numFmtId="0" fontId="52" fillId="0" borderId="59" xfId="0" applyNumberFormat="1" applyFont="1" applyFill="1" applyBorder="1" applyAlignment="1">
      <alignment horizontal="left" vertical="center"/>
    </xf>
    <xf numFmtId="0" fontId="57" fillId="0" borderId="59" xfId="188" applyNumberFormat="1" applyFont="1" applyFill="1" applyBorder="1" applyAlignment="1">
      <alignment horizontal="left" vertical="center" wrapText="1" indent="1"/>
    </xf>
    <xf numFmtId="41" fontId="50" fillId="0" borderId="9" xfId="168" applyNumberFormat="1" applyFont="1" applyFill="1" applyBorder="1" applyAlignment="1">
      <alignment vertical="center"/>
    </xf>
    <xf numFmtId="41" fontId="50" fillId="0" borderId="29" xfId="168" applyNumberFormat="1" applyFont="1" applyFill="1" applyBorder="1" applyAlignment="1">
      <alignment vertical="center"/>
    </xf>
    <xf numFmtId="0" fontId="52" fillId="0" borderId="60" xfId="0" applyNumberFormat="1" applyFont="1" applyFill="1" applyBorder="1" applyAlignment="1">
      <alignment horizontal="left" vertical="center"/>
    </xf>
    <xf numFmtId="0" fontId="58" fillId="0" borderId="37" xfId="0" applyNumberFormat="1" applyFont="1" applyFill="1" applyBorder="1" applyAlignment="1">
      <alignment horizontal="center" vertical="center"/>
    </xf>
    <xf numFmtId="0" fontId="58" fillId="0" borderId="37" xfId="0" applyNumberFormat="1" applyFont="1" applyFill="1" applyBorder="1" applyAlignment="1">
      <alignment horizontal="right" vertical="center"/>
    </xf>
    <xf numFmtId="0" fontId="58" fillId="0" borderId="37" xfId="0" applyNumberFormat="1" applyFont="1" applyFill="1" applyBorder="1" applyAlignment="1">
      <alignment vertical="center"/>
    </xf>
    <xf numFmtId="0" fontId="58" fillId="0" borderId="61" xfId="0" applyNumberFormat="1" applyFont="1" applyFill="1" applyBorder="1" applyAlignment="1">
      <alignment vertical="center"/>
    </xf>
    <xf numFmtId="0" fontId="0" fillId="0" borderId="0" xfId="0" applyNumberFormat="1" applyFill="1" applyAlignment="1">
      <alignment vertical="center"/>
    </xf>
    <xf numFmtId="0" fontId="57" fillId="0" borderId="62" xfId="188" applyNumberFormat="1" applyFont="1" applyFill="1" applyBorder="1" applyAlignment="1">
      <alignment horizontal="left" vertical="center" wrapText="1" indent="1"/>
    </xf>
    <xf numFmtId="3" fontId="57" fillId="0" borderId="44" xfId="0" applyNumberFormat="1" applyFont="1" applyFill="1" applyBorder="1" applyAlignment="1">
      <alignment horizontal="left" vertical="center" indent="1"/>
    </xf>
    <xf numFmtId="0" fontId="50" fillId="0" borderId="44" xfId="0" applyNumberFormat="1" applyFont="1" applyFill="1" applyBorder="1" applyAlignment="1">
      <alignment vertical="center"/>
    </xf>
    <xf numFmtId="178" fontId="50" fillId="0" borderId="63" xfId="0" applyNumberFormat="1" applyFont="1" applyFill="1" applyBorder="1"/>
    <xf numFmtId="41" fontId="51" fillId="0" borderId="44" xfId="168" applyNumberFormat="1" applyFont="1" applyFill="1" applyBorder="1" applyAlignment="1">
      <alignment horizontal="right" vertical="center"/>
    </xf>
    <xf numFmtId="41" fontId="51" fillId="0" borderId="44" xfId="168" applyNumberFormat="1" applyFont="1" applyFill="1" applyBorder="1" applyAlignment="1">
      <alignment vertical="center"/>
    </xf>
    <xf numFmtId="41" fontId="50" fillId="0" borderId="44" xfId="168" applyNumberFormat="1" applyFont="1" applyFill="1" applyBorder="1" applyAlignment="1">
      <alignment vertical="center"/>
    </xf>
    <xf numFmtId="41" fontId="51" fillId="0" borderId="0" xfId="191" applyNumberFormat="1" applyFont="1" applyFill="1" applyAlignment="1">
      <alignment horizontal="right" vertical="center"/>
    </xf>
    <xf numFmtId="14" fontId="0" fillId="0" borderId="0" xfId="0" applyNumberFormat="1" applyFill="1" applyAlignment="1">
      <alignment vertical="center"/>
    </xf>
    <xf numFmtId="177" fontId="51" fillId="0" borderId="3" xfId="192" applyNumberFormat="1" applyFont="1" applyFill="1" applyBorder="1" applyAlignment="1">
      <alignment vertical="center" wrapText="1"/>
    </xf>
    <xf numFmtId="0" fontId="57" fillId="0" borderId="64" xfId="188" applyNumberFormat="1" applyFont="1" applyFill="1" applyBorder="1" applyAlignment="1">
      <alignment horizontal="left" vertical="center" wrapText="1" indent="1"/>
    </xf>
    <xf numFmtId="0" fontId="52" fillId="0" borderId="65" xfId="0" applyNumberFormat="1" applyFont="1" applyFill="1" applyBorder="1" applyAlignment="1">
      <alignment horizontal="center" vertical="center"/>
    </xf>
    <xf numFmtId="0" fontId="52" fillId="0" borderId="66" xfId="0" applyNumberFormat="1" applyFont="1" applyFill="1" applyBorder="1" applyAlignment="1">
      <alignment horizontal="center" vertical="center"/>
    </xf>
    <xf numFmtId="0" fontId="52" fillId="0" borderId="67" xfId="0" applyNumberFormat="1" applyFont="1" applyFill="1" applyBorder="1" applyAlignment="1">
      <alignment horizontal="center" vertical="center"/>
    </xf>
    <xf numFmtId="192" fontId="51" fillId="0" borderId="58" xfId="0" applyNumberFormat="1" applyFont="1" applyFill="1" applyBorder="1" applyAlignment="1">
      <alignment vertical="center"/>
    </xf>
    <xf numFmtId="192" fontId="51" fillId="0" borderId="9" xfId="0" applyNumberFormat="1" applyFont="1" applyFill="1" applyBorder="1" applyAlignment="1">
      <alignment vertical="center"/>
    </xf>
    <xf numFmtId="191" fontId="51" fillId="0" borderId="44" xfId="0" applyNumberFormat="1" applyFont="1" applyFill="1" applyBorder="1" applyAlignment="1">
      <alignment horizontal="right" vertical="center"/>
    </xf>
    <xf numFmtId="0" fontId="57" fillId="0" borderId="51" xfId="188" applyNumberFormat="1" applyFont="1" applyFill="1" applyBorder="1" applyAlignment="1">
      <alignment horizontal="left" vertical="center" wrapText="1" indent="1"/>
    </xf>
    <xf numFmtId="0" fontId="57" fillId="0" borderId="44" xfId="0" applyNumberFormat="1" applyFont="1" applyFill="1" applyBorder="1" applyAlignment="1">
      <alignment horizontal="center" vertical="center"/>
    </xf>
    <xf numFmtId="192" fontId="51" fillId="0" borderId="44" xfId="0" applyNumberFormat="1" applyFont="1" applyFill="1" applyBorder="1" applyAlignment="1">
      <alignment vertical="center"/>
    </xf>
    <xf numFmtId="192" fontId="51" fillId="0" borderId="68" xfId="0" applyNumberFormat="1" applyFont="1" applyFill="1" applyBorder="1" applyAlignment="1">
      <alignment vertical="center"/>
    </xf>
    <xf numFmtId="0" fontId="0" fillId="35" borderId="9" xfId="0" applyNumberFormat="1" applyFont="1" applyFill="1" applyBorder="1" applyAlignment="1">
      <alignment horizontal="center" vertical="center"/>
    </xf>
    <xf numFmtId="194" fontId="51" fillId="0" borderId="2" xfId="168" applyNumberFormat="1" applyFont="1" applyFill="1" applyBorder="1" applyAlignment="1">
      <alignment horizontal="right" vertical="center"/>
    </xf>
    <xf numFmtId="0" fontId="59" fillId="0" borderId="73" xfId="0" applyNumberFormat="1" applyFont="1" applyFill="1" applyBorder="1" applyAlignment="1">
      <alignment horizontal="left" vertical="center"/>
    </xf>
    <xf numFmtId="0" fontId="59" fillId="0" borderId="74" xfId="0" applyNumberFormat="1" applyFont="1" applyFill="1" applyBorder="1" applyAlignment="1">
      <alignment horizontal="left" vertical="center"/>
    </xf>
    <xf numFmtId="0" fontId="43" fillId="0" borderId="33" xfId="0" applyNumberFormat="1" applyFont="1" applyFill="1" applyBorder="1" applyAlignment="1">
      <alignment vertical="center"/>
    </xf>
    <xf numFmtId="191" fontId="51" fillId="0" borderId="54" xfId="0" applyNumberFormat="1" applyFont="1" applyFill="1" applyBorder="1" applyAlignment="1">
      <alignment horizontal="right" vertical="center"/>
    </xf>
    <xf numFmtId="41" fontId="51" fillId="0" borderId="54" xfId="168" applyNumberFormat="1" applyFont="1" applyFill="1" applyBorder="1" applyAlignment="1">
      <alignment vertical="center"/>
    </xf>
    <xf numFmtId="41" fontId="51" fillId="0" borderId="54" xfId="168" applyNumberFormat="1" applyFont="1" applyFill="1" applyBorder="1" applyAlignment="1">
      <alignment horizontal="right" vertical="center"/>
    </xf>
    <xf numFmtId="0" fontId="50" fillId="0" borderId="54" xfId="0" applyNumberFormat="1" applyFont="1" applyFill="1" applyBorder="1" applyAlignment="1">
      <alignment vertical="center"/>
    </xf>
    <xf numFmtId="41" fontId="50" fillId="0" borderId="70" xfId="168" applyNumberFormat="1" applyFont="1" applyFill="1" applyBorder="1" applyAlignment="1">
      <alignment vertical="center"/>
    </xf>
    <xf numFmtId="178" fontId="50" fillId="0" borderId="75" xfId="0" applyNumberFormat="1" applyFont="1" applyFill="1" applyBorder="1"/>
    <xf numFmtId="41" fontId="49" fillId="0" borderId="0" xfId="191" applyNumberFormat="1" applyFont="1" applyFill="1"/>
    <xf numFmtId="0" fontId="51" fillId="0" borderId="77" xfId="191" applyNumberFormat="1" applyFont="1" applyFill="1" applyBorder="1" applyAlignment="1">
      <alignment horizontal="center" vertical="center"/>
    </xf>
    <xf numFmtId="0" fontId="51" fillId="0" borderId="74" xfId="191" applyNumberFormat="1" applyFont="1" applyFill="1" applyBorder="1" applyAlignment="1">
      <alignment horizontal="center" vertical="center"/>
    </xf>
    <xf numFmtId="41" fontId="51" fillId="0" borderId="73" xfId="168" applyNumberFormat="1" applyFont="1" applyFill="1" applyBorder="1" applyAlignment="1">
      <alignment horizontal="right" vertical="center"/>
    </xf>
    <xf numFmtId="177" fontId="51" fillId="0" borderId="78" xfId="192" applyNumberFormat="1" applyFont="1" applyFill="1" applyBorder="1" applyAlignment="1">
      <alignment vertical="center"/>
    </xf>
    <xf numFmtId="177" fontId="51" fillId="0" borderId="79" xfId="192" applyNumberFormat="1" applyFont="1" applyFill="1" applyBorder="1" applyAlignment="1">
      <alignment vertical="center"/>
    </xf>
    <xf numFmtId="194" fontId="51" fillId="0" borderId="19" xfId="168" applyNumberFormat="1" applyFont="1" applyFill="1" applyBorder="1" applyAlignment="1">
      <alignment horizontal="right" vertical="center"/>
    </xf>
    <xf numFmtId="0" fontId="0" fillId="0" borderId="9" xfId="0" applyNumberFormat="1" applyFont="1" applyFill="1" applyBorder="1" applyAlignment="1">
      <alignment horizontal="center" vertical="center"/>
    </xf>
    <xf numFmtId="0" fontId="57" fillId="0" borderId="49" xfId="188" applyNumberFormat="1" applyFont="1" applyFill="1" applyBorder="1" applyAlignment="1" applyProtection="1">
      <alignment horizontal="left" vertical="center" wrapText="1" indent="1"/>
    </xf>
    <xf numFmtId="0" fontId="57" fillId="0" borderId="9" xfId="0" applyNumberFormat="1" applyFont="1" applyFill="1" applyBorder="1" applyAlignment="1" applyProtection="1">
      <alignment horizontal="center" vertical="center"/>
    </xf>
    <xf numFmtId="192" fontId="51" fillId="0" borderId="9" xfId="0" applyNumberFormat="1" applyFont="1" applyFill="1" applyBorder="1" applyAlignment="1" applyProtection="1">
      <alignment vertical="center"/>
    </xf>
    <xf numFmtId="192" fontId="51" fillId="0" borderId="58" xfId="0" applyNumberFormat="1" applyFont="1" applyFill="1" applyBorder="1" applyAlignment="1" applyProtection="1">
      <alignment vertical="center"/>
    </xf>
    <xf numFmtId="0" fontId="57" fillId="0" borderId="50" xfId="188" applyNumberFormat="1" applyFont="1" applyFill="1" applyBorder="1" applyAlignment="1" applyProtection="1">
      <alignment horizontal="left" vertical="center" wrapText="1" indent="1"/>
    </xf>
    <xf numFmtId="0" fontId="57" fillId="0" borderId="46" xfId="0" applyNumberFormat="1" applyFont="1" applyFill="1" applyBorder="1" applyAlignment="1" applyProtection="1">
      <alignment horizontal="center" vertical="center"/>
    </xf>
    <xf numFmtId="192" fontId="51" fillId="0" borderId="46" xfId="0" applyNumberFormat="1" applyFont="1" applyFill="1" applyBorder="1" applyAlignment="1" applyProtection="1">
      <alignment vertical="center"/>
    </xf>
    <xf numFmtId="192" fontId="51" fillId="0" borderId="80" xfId="0" applyNumberFormat="1" applyFont="1" applyFill="1" applyBorder="1" applyAlignment="1" applyProtection="1">
      <alignment horizontal="center" vertical="center"/>
    </xf>
    <xf numFmtId="0" fontId="51" fillId="0" borderId="9" xfId="0" applyNumberFormat="1" applyFont="1" applyFill="1" applyBorder="1" applyAlignment="1">
      <alignment horizontal="center" vertical="center"/>
    </xf>
    <xf numFmtId="49" fontId="51" fillId="34" borderId="44" xfId="168" applyNumberFormat="1" applyFont="1" applyFill="1" applyBorder="1" applyAlignment="1">
      <alignment horizontal="center" vertical="center" wrapText="1"/>
    </xf>
    <xf numFmtId="0" fontId="63" fillId="0" borderId="44" xfId="0" applyNumberFormat="1" applyFont="1" applyFill="1" applyBorder="1" applyAlignment="1">
      <alignment horizontal="right"/>
    </xf>
    <xf numFmtId="49" fontId="51" fillId="34" borderId="82" xfId="168" applyNumberFormat="1" applyFont="1" applyFill="1" applyBorder="1" applyAlignment="1">
      <alignment horizontal="center" vertical="center" wrapText="1"/>
    </xf>
    <xf numFmtId="0" fontId="63" fillId="0" borderId="54" xfId="0" applyNumberFormat="1" applyFont="1" applyFill="1" applyBorder="1" applyAlignment="1">
      <alignment horizontal="right"/>
    </xf>
    <xf numFmtId="198" fontId="64" fillId="0" borderId="33" xfId="193" applyNumberFormat="1" applyFont="1" applyFill="1" applyBorder="1" applyAlignment="1">
      <alignment vertical="center"/>
    </xf>
    <xf numFmtId="0" fontId="54" fillId="0" borderId="87" xfId="0" applyNumberFormat="1" applyFont="1" applyFill="1" applyBorder="1" applyAlignment="1">
      <alignment horizontal="center" vertical="center" wrapText="1"/>
    </xf>
    <xf numFmtId="0" fontId="54" fillId="0" borderId="88" xfId="0" applyNumberFormat="1" applyFont="1" applyFill="1" applyBorder="1" applyAlignment="1">
      <alignment horizontal="center" vertical="center"/>
    </xf>
    <xf numFmtId="0" fontId="54" fillId="0" borderId="87" xfId="0" applyNumberFormat="1" applyFont="1" applyFill="1" applyBorder="1" applyAlignment="1">
      <alignment horizontal="center" vertical="center"/>
    </xf>
    <xf numFmtId="0" fontId="54" fillId="0" borderId="88" xfId="0" applyNumberFormat="1" applyFont="1" applyFill="1" applyBorder="1" applyAlignment="1">
      <alignment horizontal="center" vertical="center" wrapText="1"/>
    </xf>
    <xf numFmtId="0" fontId="65" fillId="0" borderId="87" xfId="0" applyNumberFormat="1" applyFont="1" applyFill="1" applyBorder="1" applyAlignment="1">
      <alignment horizontal="center" vertical="center" wrapText="1"/>
    </xf>
    <xf numFmtId="0" fontId="62" fillId="36" borderId="46" xfId="0" applyNumberFormat="1" applyFont="1" applyFill="1" applyBorder="1" applyAlignment="1" applyProtection="1">
      <alignment horizontal="center" vertical="center" wrapText="1"/>
    </xf>
    <xf numFmtId="0" fontId="62" fillId="36" borderId="72" xfId="0" applyNumberFormat="1" applyFont="1" applyFill="1" applyBorder="1" applyAlignment="1" applyProtection="1">
      <alignment horizontal="center" vertical="center" shrinkToFit="1"/>
    </xf>
    <xf numFmtId="0" fontId="60" fillId="36" borderId="46" xfId="0" applyNumberFormat="1" applyFont="1" applyFill="1" applyBorder="1" applyAlignment="1" applyProtection="1">
      <alignment horizontal="center" vertical="center" shrinkToFit="1"/>
    </xf>
    <xf numFmtId="0" fontId="62" fillId="36" borderId="46" xfId="0" applyNumberFormat="1" applyFont="1" applyFill="1" applyBorder="1" applyAlignment="1" applyProtection="1">
      <alignment horizontal="center" vertical="center" shrinkToFit="1"/>
    </xf>
    <xf numFmtId="0" fontId="66" fillId="0" borderId="89" xfId="0" applyNumberFormat="1" applyFont="1" applyFill="1" applyBorder="1" applyAlignment="1" applyProtection="1">
      <alignment vertical="center"/>
    </xf>
    <xf numFmtId="0" fontId="41" fillId="0" borderId="90" xfId="189" applyNumberFormat="1" applyFont="1" applyFill="1" applyBorder="1" applyAlignment="1" applyProtection="1">
      <alignment horizontal="center" vertical="center"/>
    </xf>
    <xf numFmtId="199" fontId="41" fillId="0" borderId="91" xfId="189" applyNumberFormat="1" applyFont="1" applyFill="1" applyBorder="1" applyAlignment="1" applyProtection="1">
      <alignment horizontal="center" vertical="center"/>
    </xf>
    <xf numFmtId="0" fontId="62" fillId="0" borderId="91" xfId="0" applyNumberFormat="1" applyFont="1" applyFill="1" applyBorder="1" applyAlignment="1" applyProtection="1">
      <alignment horizontal="center" vertical="center" wrapText="1"/>
    </xf>
    <xf numFmtId="0" fontId="62" fillId="0" borderId="92" xfId="0" applyNumberFormat="1" applyFont="1" applyFill="1" applyBorder="1" applyAlignment="1" applyProtection="1">
      <alignment horizontal="center" vertical="center" wrapText="1"/>
    </xf>
    <xf numFmtId="0" fontId="62" fillId="0" borderId="71" xfId="0" applyNumberFormat="1" applyFont="1" applyFill="1" applyBorder="1" applyAlignment="1" applyProtection="1">
      <alignment horizontal="center" vertical="center" wrapText="1"/>
    </xf>
    <xf numFmtId="41" fontId="0" fillId="0" borderId="93" xfId="169" applyNumberFormat="1" applyFont="1" applyFill="1" applyBorder="1" applyAlignment="1" applyProtection="1">
      <alignment horizontal="centerContinuous" vertical="center"/>
    </xf>
    <xf numFmtId="0" fontId="62" fillId="0" borderId="94" xfId="0" applyNumberFormat="1" applyFont="1" applyFill="1" applyBorder="1" applyAlignment="1" applyProtection="1">
      <alignment horizontal="centerContinuous" vertical="center" wrapText="1"/>
    </xf>
    <xf numFmtId="0" fontId="62" fillId="0" borderId="95" xfId="0" applyNumberFormat="1" applyFont="1" applyFill="1" applyBorder="1" applyAlignment="1" applyProtection="1">
      <alignment horizontal="center" vertical="center"/>
    </xf>
    <xf numFmtId="0" fontId="62" fillId="0" borderId="39" xfId="0" applyNumberFormat="1" applyFont="1" applyFill="1" applyBorder="1" applyAlignment="1" applyProtection="1">
      <alignment horizontal="center" vertical="center"/>
    </xf>
    <xf numFmtId="0" fontId="62" fillId="0" borderId="39" xfId="0" applyNumberFormat="1" applyFont="1" applyFill="1" applyBorder="1" applyAlignment="1" applyProtection="1">
      <alignment horizontal="center" vertical="center" wrapText="1"/>
    </xf>
    <xf numFmtId="0" fontId="62" fillId="0" borderId="96" xfId="0" applyNumberFormat="1" applyFont="1" applyFill="1" applyBorder="1" applyAlignment="1" applyProtection="1">
      <alignment horizontal="center" vertical="center" wrapText="1"/>
    </xf>
    <xf numFmtId="0" fontId="62" fillId="0" borderId="94" xfId="0" applyNumberFormat="1" applyFont="1" applyFill="1" applyBorder="1" applyAlignment="1" applyProtection="1">
      <alignment horizontal="center" vertical="center"/>
    </xf>
    <xf numFmtId="192" fontId="62" fillId="0" borderId="39" xfId="0" applyNumberFormat="1" applyFont="1" applyFill="1" applyBorder="1" applyAlignment="1" applyProtection="1">
      <alignment horizontal="center" vertical="center"/>
    </xf>
    <xf numFmtId="192" fontId="62" fillId="0" borderId="18" xfId="0" applyNumberFormat="1" applyFont="1" applyFill="1" applyBorder="1" applyAlignment="1" applyProtection="1">
      <alignment horizontal="center" vertical="center"/>
    </xf>
    <xf numFmtId="41" fontId="0" fillId="0" borderId="97" xfId="169" applyNumberFormat="1" applyFont="1" applyFill="1" applyBorder="1" applyAlignment="1" applyProtection="1">
      <alignment horizontal="centerContinuous" vertical="center"/>
    </xf>
    <xf numFmtId="0" fontId="62" fillId="0" borderId="72" xfId="0" applyNumberFormat="1" applyFont="1" applyFill="1" applyBorder="1" applyAlignment="1" applyProtection="1">
      <alignment horizontal="centerContinuous" vertical="center" wrapText="1"/>
    </xf>
    <xf numFmtId="0" fontId="62" fillId="0" borderId="98" xfId="0" applyNumberFormat="1" applyFont="1" applyFill="1" applyBorder="1" applyAlignment="1" applyProtection="1">
      <alignment horizontal="center" vertical="center"/>
    </xf>
    <xf numFmtId="0" fontId="62" fillId="0" borderId="46" xfId="0" applyNumberFormat="1" applyFont="1" applyFill="1" applyBorder="1" applyAlignment="1" applyProtection="1">
      <alignment horizontal="center" vertical="center"/>
    </xf>
    <xf numFmtId="0" fontId="62" fillId="0" borderId="46" xfId="0" applyNumberFormat="1" applyFont="1" applyFill="1" applyBorder="1" applyAlignment="1" applyProtection="1">
      <alignment horizontal="center" vertical="center" wrapText="1"/>
    </xf>
    <xf numFmtId="0" fontId="62" fillId="0" borderId="82" xfId="0" applyNumberFormat="1" applyFont="1" applyFill="1" applyBorder="1" applyAlignment="1" applyProtection="1">
      <alignment horizontal="center" vertical="center" wrapText="1"/>
    </xf>
    <xf numFmtId="0" fontId="62" fillId="0" borderId="72" xfId="0" applyNumberFormat="1" applyFont="1" applyFill="1" applyBorder="1" applyAlignment="1" applyProtection="1">
      <alignment horizontal="center" vertical="center"/>
    </xf>
    <xf numFmtId="192" fontId="62" fillId="0" borderId="46" xfId="0" applyNumberFormat="1" applyFont="1" applyFill="1" applyBorder="1" applyAlignment="1" applyProtection="1">
      <alignment horizontal="center" vertical="center"/>
    </xf>
    <xf numFmtId="192" fontId="62" fillId="0" borderId="21" xfId="0" applyNumberFormat="1" applyFont="1" applyFill="1" applyBorder="1" applyAlignment="1" applyProtection="1">
      <alignment horizontal="center" vertical="center"/>
    </xf>
    <xf numFmtId="0" fontId="62" fillId="0" borderId="60" xfId="0" applyNumberFormat="1" applyFont="1" applyFill="1" applyBorder="1" applyAlignment="1" applyProtection="1">
      <alignment horizontal="centerContinuous" vertical="center" wrapText="1"/>
    </xf>
    <xf numFmtId="0" fontId="62" fillId="0" borderId="9" xfId="0" applyNumberFormat="1" applyFont="1" applyFill="1" applyBorder="1" applyAlignment="1" applyProtection="1">
      <alignment horizontal="center" vertical="center"/>
    </xf>
    <xf numFmtId="41" fontId="0" fillId="0" borderId="85" xfId="169" applyNumberFormat="1" applyFont="1" applyFill="1" applyBorder="1" applyAlignment="1" applyProtection="1">
      <alignment horizontal="centerContinuous" vertical="center"/>
    </xf>
    <xf numFmtId="0" fontId="62" fillId="0" borderId="59" xfId="0" applyNumberFormat="1" applyFont="1" applyFill="1" applyBorder="1" applyAlignment="1" applyProtection="1">
      <alignment horizontal="centerContinuous" vertical="center" wrapText="1"/>
    </xf>
    <xf numFmtId="0" fontId="62" fillId="0" borderId="91" xfId="0" applyNumberFormat="1" applyFont="1" applyFill="1" applyBorder="1" applyAlignment="1" applyProtection="1">
      <alignment horizontal="center" vertical="center"/>
    </xf>
    <xf numFmtId="0" fontId="62" fillId="0" borderId="9" xfId="0" applyNumberFormat="1" applyFont="1" applyFill="1" applyBorder="1" applyAlignment="1" applyProtection="1">
      <alignment horizontal="center" vertical="center" wrapText="1"/>
    </xf>
    <xf numFmtId="0" fontId="62" fillId="0" borderId="8" xfId="0" applyNumberFormat="1" applyFont="1" applyFill="1" applyBorder="1" applyAlignment="1" applyProtection="1">
      <alignment horizontal="center" vertical="center" wrapText="1"/>
    </xf>
    <xf numFmtId="0" fontId="62" fillId="0" borderId="59" xfId="0" applyNumberFormat="1" applyFont="1" applyFill="1" applyBorder="1" applyAlignment="1" applyProtection="1">
      <alignment horizontal="center" vertical="center"/>
    </xf>
    <xf numFmtId="192" fontId="62" fillId="0" borderId="9" xfId="0" applyNumberFormat="1" applyFont="1" applyFill="1" applyBorder="1" applyAlignment="1" applyProtection="1">
      <alignment horizontal="center" vertical="center"/>
    </xf>
    <xf numFmtId="192" fontId="62" fillId="0" borderId="20" xfId="0" applyNumberFormat="1" applyFont="1" applyFill="1" applyBorder="1" applyAlignment="1" applyProtection="1">
      <alignment horizontal="center" vertical="center"/>
    </xf>
    <xf numFmtId="41" fontId="0" fillId="0" borderId="99" xfId="169" applyNumberFormat="1" applyFont="1" applyFill="1" applyBorder="1" applyAlignment="1" applyProtection="1">
      <alignment horizontal="centerContinuous" vertical="center"/>
    </xf>
    <xf numFmtId="0" fontId="62" fillId="0" borderId="62" xfId="0" applyNumberFormat="1" applyFont="1" applyFill="1" applyBorder="1" applyAlignment="1" applyProtection="1">
      <alignment horizontal="centerContinuous" vertical="center" wrapText="1"/>
    </xf>
    <xf numFmtId="41" fontId="0" fillId="0" borderId="100" xfId="169" applyNumberFormat="1" applyFont="1" applyFill="1" applyBorder="1" applyAlignment="1" applyProtection="1">
      <alignment horizontal="centerContinuous" vertical="center"/>
    </xf>
    <xf numFmtId="0" fontId="62" fillId="0" borderId="95" xfId="0" applyNumberFormat="1" applyFont="1" applyFill="1" applyBorder="1" applyAlignment="1" applyProtection="1">
      <alignment horizontal="center" vertical="center" wrapText="1"/>
    </xf>
    <xf numFmtId="0" fontId="62" fillId="0" borderId="98" xfId="0" applyNumberFormat="1" applyFont="1" applyFill="1" applyBorder="1" applyAlignment="1" applyProtection="1">
      <alignment horizontal="center" vertical="center" wrapText="1"/>
    </xf>
    <xf numFmtId="192" fontId="62" fillId="0" borderId="101" xfId="0" applyNumberFormat="1" applyFont="1" applyFill="1" applyBorder="1" applyAlignment="1" applyProtection="1">
      <alignment horizontal="center" vertical="center"/>
    </xf>
    <xf numFmtId="191" fontId="62" fillId="0" borderId="9" xfId="0" applyNumberFormat="1" applyFont="1" applyFill="1" applyBorder="1" applyAlignment="1" applyProtection="1">
      <alignment horizontal="center" vertical="center"/>
    </xf>
    <xf numFmtId="0" fontId="67" fillId="0" borderId="9" xfId="0" applyNumberFormat="1" applyFont="1" applyFill="1" applyBorder="1" applyAlignment="1" applyProtection="1">
      <alignment vertical="center"/>
    </xf>
    <xf numFmtId="192" fontId="62" fillId="0" borderId="102" xfId="0" applyNumberFormat="1" applyFont="1" applyFill="1" applyBorder="1" applyAlignment="1" applyProtection="1">
      <alignment horizontal="center" vertical="center"/>
    </xf>
    <xf numFmtId="191" fontId="62" fillId="0" borderId="46" xfId="0" applyNumberFormat="1" applyFont="1" applyFill="1" applyBorder="1" applyAlignment="1" applyProtection="1">
      <alignment horizontal="center" vertical="center"/>
    </xf>
    <xf numFmtId="192" fontId="62" fillId="0" borderId="37" xfId="0" applyNumberFormat="1" applyFont="1" applyFill="1" applyBorder="1" applyAlignment="1" applyProtection="1">
      <alignment horizontal="center" vertical="center"/>
    </xf>
    <xf numFmtId="191" fontId="62" fillId="0" borderId="37" xfId="0" applyNumberFormat="1" applyFont="1" applyFill="1" applyBorder="1" applyAlignment="1" applyProtection="1">
      <alignment horizontal="center" vertical="center"/>
    </xf>
    <xf numFmtId="192" fontId="62" fillId="0" borderId="29" xfId="0" applyNumberFormat="1" applyFont="1" applyFill="1" applyBorder="1" applyAlignment="1" applyProtection="1">
      <alignment horizontal="center" vertical="center"/>
    </xf>
    <xf numFmtId="0" fontId="62" fillId="0" borderId="29" xfId="0" applyNumberFormat="1" applyFont="1" applyFill="1" applyBorder="1" applyAlignment="1" applyProtection="1">
      <alignment horizontal="center" vertical="center"/>
    </xf>
    <xf numFmtId="0" fontId="62" fillId="0" borderId="37" xfId="0" applyNumberFormat="1" applyFont="1" applyFill="1" applyBorder="1" applyAlignment="1" applyProtection="1">
      <alignment horizontal="center" vertical="center" wrapText="1"/>
    </xf>
    <xf numFmtId="0" fontId="62" fillId="0" borderId="37" xfId="0" applyNumberFormat="1" applyFont="1" applyFill="1" applyBorder="1" applyAlignment="1" applyProtection="1">
      <alignment horizontal="center" vertical="center"/>
    </xf>
    <xf numFmtId="0" fontId="62" fillId="0" borderId="103" xfId="0" applyNumberFormat="1" applyFont="1" applyFill="1" applyBorder="1" applyAlignment="1" applyProtection="1">
      <alignment horizontal="center" vertical="center" wrapText="1"/>
    </xf>
    <xf numFmtId="0" fontId="62" fillId="0" borderId="60" xfId="0" applyNumberFormat="1" applyFont="1" applyFill="1" applyBorder="1" applyAlignment="1" applyProtection="1">
      <alignment horizontal="center" vertical="center"/>
    </xf>
    <xf numFmtId="192" fontId="62" fillId="0" borderId="44" xfId="0" applyNumberFormat="1" applyFont="1" applyFill="1" applyBorder="1" applyAlignment="1" applyProtection="1">
      <alignment horizontal="center" vertical="center"/>
    </xf>
    <xf numFmtId="0" fontId="62" fillId="0" borderId="96" xfId="0" applyNumberFormat="1" applyFont="1" applyFill="1" applyBorder="1" applyAlignment="1" applyProtection="1">
      <alignment horizontal="center" vertical="center"/>
    </xf>
    <xf numFmtId="0" fontId="62" fillId="0" borderId="8" xfId="0" applyNumberFormat="1" applyFont="1" applyFill="1" applyBorder="1" applyAlignment="1" applyProtection="1">
      <alignment horizontal="center" vertical="center"/>
    </xf>
    <xf numFmtId="0" fontId="62" fillId="0" borderId="82" xfId="0" applyNumberFormat="1" applyFont="1" applyFill="1" applyBorder="1" applyAlignment="1" applyProtection="1">
      <alignment horizontal="center" vertical="center"/>
    </xf>
    <xf numFmtId="0" fontId="62" fillId="0" borderId="44" xfId="0" applyNumberFormat="1" applyFont="1" applyFill="1" applyBorder="1" applyAlignment="1" applyProtection="1">
      <alignment horizontal="center" vertical="center"/>
    </xf>
    <xf numFmtId="192" fontId="62" fillId="0" borderId="104" xfId="0" applyNumberFormat="1" applyFont="1" applyFill="1" applyBorder="1" applyAlignment="1" applyProtection="1">
      <alignment horizontal="center" vertical="center"/>
    </xf>
    <xf numFmtId="192" fontId="62" fillId="0" borderId="8" xfId="0" applyNumberFormat="1" applyFont="1" applyFill="1" applyBorder="1" applyAlignment="1" applyProtection="1">
      <alignment horizontal="center" vertical="center"/>
    </xf>
    <xf numFmtId="0" fontId="62" fillId="0" borderId="57" xfId="0" applyNumberFormat="1" applyFont="1" applyFill="1" applyBorder="1" applyAlignment="1" applyProtection="1">
      <alignment horizontal="center" vertical="center"/>
    </xf>
    <xf numFmtId="0" fontId="62" fillId="0" borderId="62" xfId="0" applyNumberFormat="1" applyFont="1" applyFill="1" applyBorder="1" applyAlignment="1" applyProtection="1">
      <alignment horizontal="center" vertical="center"/>
    </xf>
    <xf numFmtId="41" fontId="0" fillId="37" borderId="100" xfId="169" applyNumberFormat="1" applyFont="1" applyFill="1" applyBorder="1" applyAlignment="1" applyProtection="1">
      <alignment horizontal="centerContinuous" vertical="center"/>
    </xf>
    <xf numFmtId="0" fontId="62" fillId="37" borderId="94" xfId="0" applyNumberFormat="1" applyFont="1" applyFill="1" applyBorder="1" applyAlignment="1" applyProtection="1">
      <alignment horizontal="centerContinuous" vertical="center" wrapText="1"/>
    </xf>
    <xf numFmtId="0" fontId="62" fillId="37" borderId="95" xfId="0" applyNumberFormat="1" applyFont="1" applyFill="1" applyBorder="1" applyAlignment="1" applyProtection="1">
      <alignment horizontal="center" vertical="center"/>
    </xf>
    <xf numFmtId="0" fontId="62" fillId="37" borderId="39" xfId="0" applyNumberFormat="1" applyFont="1" applyFill="1" applyBorder="1" applyAlignment="1" applyProtection="1">
      <alignment horizontal="center" vertical="center"/>
    </xf>
    <xf numFmtId="0" fontId="62" fillId="37" borderId="96" xfId="0" applyNumberFormat="1" applyFont="1" applyFill="1" applyBorder="1" applyAlignment="1" applyProtection="1">
      <alignment horizontal="center" vertical="center"/>
    </xf>
    <xf numFmtId="0" fontId="62" fillId="37" borderId="94" xfId="0" applyNumberFormat="1" applyFont="1" applyFill="1" applyBorder="1" applyAlignment="1" applyProtection="1">
      <alignment horizontal="center" vertical="center"/>
    </xf>
    <xf numFmtId="0" fontId="62" fillId="37" borderId="9" xfId="0" applyNumberFormat="1" applyFont="1" applyFill="1" applyBorder="1" applyAlignment="1" applyProtection="1">
      <alignment horizontal="center" vertical="center"/>
    </xf>
    <xf numFmtId="192" fontId="62" fillId="37" borderId="39" xfId="0" applyNumberFormat="1" applyFont="1" applyFill="1" applyBorder="1" applyAlignment="1" applyProtection="1">
      <alignment horizontal="center" vertical="center"/>
    </xf>
    <xf numFmtId="191" fontId="62" fillId="37" borderId="39" xfId="0" applyNumberFormat="1" applyFont="1" applyFill="1" applyBorder="1" applyAlignment="1" applyProtection="1">
      <alignment horizontal="center" vertical="center"/>
    </xf>
    <xf numFmtId="192" fontId="62" fillId="37" borderId="18" xfId="0" applyNumberFormat="1" applyFont="1" applyFill="1" applyBorder="1" applyAlignment="1" applyProtection="1">
      <alignment horizontal="center" vertical="center"/>
    </xf>
    <xf numFmtId="41" fontId="0" fillId="37" borderId="85" xfId="169" applyNumberFormat="1" applyFont="1" applyFill="1" applyBorder="1" applyAlignment="1" applyProtection="1">
      <alignment horizontal="centerContinuous" vertical="center"/>
    </xf>
    <xf numFmtId="0" fontId="62" fillId="37" borderId="59" xfId="0" applyNumberFormat="1" applyFont="1" applyFill="1" applyBorder="1" applyAlignment="1" applyProtection="1">
      <alignment horizontal="centerContinuous" vertical="center" wrapText="1"/>
    </xf>
    <xf numFmtId="0" fontId="62" fillId="37" borderId="91" xfId="0" applyNumberFormat="1" applyFont="1" applyFill="1" applyBorder="1" applyAlignment="1" applyProtection="1">
      <alignment horizontal="center" vertical="center"/>
    </xf>
    <xf numFmtId="0" fontId="62" fillId="37" borderId="8" xfId="0" applyNumberFormat="1" applyFont="1" applyFill="1" applyBorder="1" applyAlignment="1" applyProtection="1">
      <alignment horizontal="center" vertical="center"/>
    </xf>
    <xf numFmtId="0" fontId="62" fillId="37" borderId="59" xfId="0" applyNumberFormat="1" applyFont="1" applyFill="1" applyBorder="1" applyAlignment="1" applyProtection="1">
      <alignment horizontal="center" vertical="center"/>
    </xf>
    <xf numFmtId="192" fontId="62" fillId="37" borderId="9" xfId="0" applyNumberFormat="1" applyFont="1" applyFill="1" applyBorder="1" applyAlignment="1" applyProtection="1">
      <alignment horizontal="center" vertical="center"/>
    </xf>
    <xf numFmtId="191" fontId="62" fillId="37" borderId="9" xfId="0" applyNumberFormat="1" applyFont="1" applyFill="1" applyBorder="1" applyAlignment="1" applyProtection="1">
      <alignment horizontal="center" vertical="center"/>
    </xf>
    <xf numFmtId="192" fontId="62" fillId="37" borderId="20" xfId="0" applyNumberFormat="1" applyFont="1" applyFill="1" applyBorder="1" applyAlignment="1" applyProtection="1">
      <alignment horizontal="center" vertical="center"/>
    </xf>
    <xf numFmtId="0" fontId="62" fillId="0" borderId="69" xfId="0" applyNumberFormat="1" applyFont="1" applyFill="1" applyBorder="1" applyAlignment="1" applyProtection="1">
      <alignment horizontal="center" vertical="center"/>
    </xf>
    <xf numFmtId="41" fontId="0" fillId="0" borderId="86" xfId="169" applyNumberFormat="1" applyFont="1" applyFill="1" applyBorder="1" applyAlignment="1" applyProtection="1">
      <alignment horizontal="centerContinuous" vertical="center"/>
    </xf>
    <xf numFmtId="0" fontId="62" fillId="0" borderId="105" xfId="0" applyNumberFormat="1" applyFont="1" applyFill="1" applyBorder="1" applyAlignment="1" applyProtection="1">
      <alignment horizontal="centerContinuous" vertical="center" wrapText="1"/>
    </xf>
    <xf numFmtId="0" fontId="62" fillId="0" borderId="84" xfId="0" applyNumberFormat="1" applyFont="1" applyFill="1" applyBorder="1" applyAlignment="1" applyProtection="1">
      <alignment horizontal="center" vertical="center"/>
    </xf>
    <xf numFmtId="0" fontId="62" fillId="0" borderId="83" xfId="0" applyNumberFormat="1" applyFont="1" applyFill="1" applyBorder="1" applyAlignment="1" applyProtection="1">
      <alignment horizontal="center" vertical="center"/>
    </xf>
    <xf numFmtId="0" fontId="62" fillId="0" borderId="106" xfId="0" applyNumberFormat="1" applyFont="1" applyFill="1" applyBorder="1" applyAlignment="1" applyProtection="1">
      <alignment horizontal="center" vertical="center"/>
    </xf>
    <xf numFmtId="0" fontId="62" fillId="0" borderId="107" xfId="0" applyNumberFormat="1" applyFont="1" applyFill="1" applyBorder="1" applyAlignment="1" applyProtection="1">
      <alignment horizontal="center" vertical="center"/>
    </xf>
    <xf numFmtId="192" fontId="62" fillId="0" borderId="83" xfId="0" applyNumberFormat="1" applyFont="1" applyFill="1" applyBorder="1" applyAlignment="1" applyProtection="1">
      <alignment horizontal="center" vertical="center"/>
    </xf>
    <xf numFmtId="192" fontId="62" fillId="0" borderId="108" xfId="0" applyNumberFormat="1" applyFont="1" applyFill="1" applyBorder="1" applyAlignment="1" applyProtection="1">
      <alignment horizontal="center" vertical="center"/>
    </xf>
    <xf numFmtId="0" fontId="66" fillId="0" borderId="109" xfId="0" applyFont="1" applyBorder="1" applyAlignment="1">
      <alignment horizontal="justify" vertical="center" wrapText="1"/>
    </xf>
    <xf numFmtId="0" fontId="64" fillId="0" borderId="110" xfId="0" applyNumberFormat="1" applyFont="1" applyFill="1" applyBorder="1" applyAlignment="1">
      <alignment horizontal="center" vertical="center" wrapText="1"/>
    </xf>
    <xf numFmtId="41" fontId="0" fillId="37" borderId="97" xfId="169" applyNumberFormat="1" applyFont="1" applyFill="1" applyBorder="1" applyAlignment="1" applyProtection="1">
      <alignment horizontal="centerContinuous" vertical="center"/>
    </xf>
    <xf numFmtId="0" fontId="62" fillId="37" borderId="72" xfId="0" applyNumberFormat="1" applyFont="1" applyFill="1" applyBorder="1" applyAlignment="1" applyProtection="1">
      <alignment horizontal="centerContinuous" vertical="center" wrapText="1"/>
    </xf>
    <xf numFmtId="0" fontId="62" fillId="37" borderId="98" xfId="0" applyNumberFormat="1" applyFont="1" applyFill="1" applyBorder="1" applyAlignment="1" applyProtection="1">
      <alignment horizontal="center" vertical="center"/>
    </xf>
    <xf numFmtId="0" fontId="62" fillId="37" borderId="46" xfId="0" applyNumberFormat="1" applyFont="1" applyFill="1" applyBorder="1" applyAlignment="1" applyProtection="1">
      <alignment horizontal="center" vertical="center"/>
    </xf>
    <xf numFmtId="0" fontId="62" fillId="37" borderId="82" xfId="0" applyNumberFormat="1" applyFont="1" applyFill="1" applyBorder="1" applyAlignment="1" applyProtection="1">
      <alignment horizontal="center" vertical="center"/>
    </xf>
    <xf numFmtId="0" fontId="62" fillId="37" borderId="72" xfId="0" applyNumberFormat="1" applyFont="1" applyFill="1" applyBorder="1" applyAlignment="1" applyProtection="1">
      <alignment horizontal="center" vertical="center"/>
    </xf>
    <xf numFmtId="192" fontId="62" fillId="37" borderId="46" xfId="0" applyNumberFormat="1" applyFont="1" applyFill="1" applyBorder="1" applyAlignment="1" applyProtection="1">
      <alignment horizontal="center" vertical="center"/>
    </xf>
    <xf numFmtId="192" fontId="62" fillId="37" borderId="21" xfId="0" applyNumberFormat="1" applyFont="1" applyFill="1" applyBorder="1" applyAlignment="1" applyProtection="1">
      <alignment horizontal="center" vertical="center"/>
    </xf>
    <xf numFmtId="191" fontId="62" fillId="37" borderId="46" xfId="0" applyNumberFormat="1" applyFont="1" applyFill="1" applyBorder="1" applyAlignment="1" applyProtection="1">
      <alignment horizontal="center" vertical="center"/>
    </xf>
    <xf numFmtId="0" fontId="59" fillId="0" borderId="33" xfId="0" applyNumberFormat="1" applyFont="1" applyFill="1" applyBorder="1" applyAlignment="1" applyProtection="1">
      <alignment horizontal="left" vertical="center"/>
    </xf>
    <xf numFmtId="0" fontId="0" fillId="0" borderId="95" xfId="0" applyNumberFormat="1" applyFont="1" applyFill="1" applyBorder="1" applyAlignment="1">
      <alignment horizontal="center" vertical="center"/>
    </xf>
    <xf numFmtId="0" fontId="0" fillId="0" borderId="98" xfId="0" applyNumberFormat="1" applyFont="1" applyFill="1" applyBorder="1" applyAlignment="1"/>
    <xf numFmtId="0" fontId="0" fillId="0" borderId="98" xfId="0" applyNumberFormat="1" applyFont="1" applyFill="1" applyBorder="1" applyAlignment="1">
      <alignment horizontal="center" vertical="center"/>
    </xf>
    <xf numFmtId="0" fontId="0" fillId="0" borderId="94" xfId="0" applyNumberFormat="1" applyFill="1" applyBorder="1" applyAlignment="1">
      <alignment horizontal="center" vertical="center" wrapText="1"/>
    </xf>
    <xf numFmtId="0" fontId="0" fillId="0" borderId="59" xfId="0" applyNumberFormat="1" applyFont="1" applyFill="1" applyBorder="1" applyAlignment="1">
      <alignment horizontal="center" vertical="center" wrapText="1"/>
    </xf>
    <xf numFmtId="0" fontId="0" fillId="0" borderId="72" xfId="0" applyNumberFormat="1" applyFont="1" applyFill="1" applyBorder="1" applyAlignment="1">
      <alignment horizontal="center" vertical="center" wrapText="1"/>
    </xf>
    <xf numFmtId="0" fontId="0" fillId="0" borderId="60" xfId="0" applyNumberFormat="1" applyFill="1" applyBorder="1" applyAlignment="1">
      <alignment horizontal="center" vertical="center" wrapText="1"/>
    </xf>
    <xf numFmtId="0" fontId="0" fillId="0" borderId="59" xfId="0" applyNumberFormat="1" applyFont="1" applyFill="1" applyBorder="1" applyAlignment="1">
      <alignment horizontal="center" vertical="center"/>
    </xf>
    <xf numFmtId="0" fontId="0" fillId="0" borderId="62" xfId="0" applyNumberFormat="1" applyFont="1" applyFill="1" applyBorder="1" applyAlignment="1">
      <alignment horizontal="center" vertical="center"/>
    </xf>
    <xf numFmtId="0" fontId="0" fillId="0" borderId="104" xfId="0" applyNumberFormat="1" applyFont="1" applyFill="1" applyBorder="1" applyAlignment="1">
      <alignment horizontal="center" vertical="center"/>
    </xf>
    <xf numFmtId="0" fontId="0" fillId="0" borderId="75" xfId="0" applyNumberFormat="1" applyFont="1" applyFill="1" applyBorder="1" applyAlignment="1">
      <alignment horizontal="center" vertical="center"/>
    </xf>
    <xf numFmtId="0" fontId="0" fillId="0" borderId="72" xfId="0" applyNumberFormat="1" applyFont="1" applyFill="1" applyBorder="1" applyAlignment="1">
      <alignment horizontal="center" vertical="center"/>
    </xf>
    <xf numFmtId="0" fontId="56" fillId="0" borderId="0" xfId="0" applyNumberFormat="1" applyFont="1" applyFill="1" applyAlignment="1">
      <alignment horizontal="center" vertical="center"/>
    </xf>
    <xf numFmtId="0" fontId="0" fillId="0" borderId="111" xfId="0" applyNumberFormat="1" applyFill="1" applyBorder="1" applyAlignment="1">
      <alignment horizontal="left" vertical="center" wrapText="1"/>
    </xf>
    <xf numFmtId="0" fontId="0" fillId="0" borderId="112" xfId="0" applyNumberFormat="1" applyFont="1" applyFill="1" applyBorder="1" applyAlignment="1">
      <alignment horizontal="left" vertical="center" wrapText="1"/>
    </xf>
    <xf numFmtId="0" fontId="51" fillId="0" borderId="42" xfId="191" applyNumberFormat="1" applyFont="1" applyFill="1" applyBorder="1" applyAlignment="1">
      <alignment horizontal="distributed" vertical="center" wrapText="1"/>
    </xf>
    <xf numFmtId="0" fontId="51" fillId="0" borderId="2" xfId="191" applyNumberFormat="1" applyFont="1" applyFill="1" applyBorder="1" applyAlignment="1">
      <alignment horizontal="distributed" vertical="center" wrapText="1"/>
    </xf>
    <xf numFmtId="0" fontId="56" fillId="0" borderId="0" xfId="191" applyNumberFormat="1" applyFont="1" applyFill="1" applyAlignment="1">
      <alignment horizontal="center" vertical="center"/>
    </xf>
    <xf numFmtId="0" fontId="52" fillId="0" borderId="113" xfId="191" applyNumberFormat="1" applyFont="1" applyFill="1" applyBorder="1" applyAlignment="1">
      <alignment horizontal="center" vertical="center"/>
    </xf>
    <xf numFmtId="0" fontId="52" fillId="0" borderId="114" xfId="191" applyNumberFormat="1" applyFont="1" applyFill="1" applyBorder="1" applyAlignment="1">
      <alignment horizontal="center" vertical="center"/>
    </xf>
    <xf numFmtId="0" fontId="52" fillId="0" borderId="115" xfId="191" applyNumberFormat="1" applyFont="1" applyFill="1" applyBorder="1" applyAlignment="1">
      <alignment horizontal="center" vertical="center"/>
    </xf>
    <xf numFmtId="0" fontId="51" fillId="0" borderId="77" xfId="191" applyNumberFormat="1" applyFont="1" applyFill="1" applyBorder="1" applyAlignment="1">
      <alignment horizontal="center" vertical="center" wrapText="1"/>
    </xf>
    <xf numFmtId="0" fontId="51" fillId="0" borderId="74" xfId="191" applyNumberFormat="1" applyFont="1" applyFill="1" applyBorder="1" applyAlignment="1">
      <alignment horizontal="center" vertical="center"/>
    </xf>
    <xf numFmtId="0" fontId="51" fillId="0" borderId="116" xfId="191" applyNumberFormat="1" applyFont="1" applyFill="1" applyBorder="1" applyAlignment="1">
      <alignment horizontal="center" vertical="center"/>
    </xf>
    <xf numFmtId="0" fontId="51" fillId="0" borderId="33" xfId="191" applyNumberFormat="1" applyFont="1" applyFill="1" applyBorder="1" applyAlignment="1">
      <alignment horizontal="center" vertical="center"/>
    </xf>
    <xf numFmtId="0" fontId="51" fillId="0" borderId="117" xfId="191" applyNumberFormat="1" applyFont="1" applyFill="1" applyBorder="1" applyAlignment="1">
      <alignment horizontal="center" vertical="center"/>
    </xf>
    <xf numFmtId="0" fontId="51" fillId="0" borderId="36" xfId="191" applyNumberFormat="1" applyFont="1" applyFill="1" applyBorder="1" applyAlignment="1">
      <alignment horizontal="center" vertical="center"/>
    </xf>
    <xf numFmtId="0" fontId="51" fillId="0" borderId="78" xfId="191" applyNumberFormat="1" applyFont="1" applyFill="1" applyBorder="1" applyAlignment="1">
      <alignment horizontal="center" vertical="center" wrapText="1"/>
    </xf>
    <xf numFmtId="0" fontId="51" fillId="0" borderId="118" xfId="191" applyNumberFormat="1" applyFont="1" applyFill="1" applyBorder="1" applyAlignment="1">
      <alignment horizontal="center" vertical="center"/>
    </xf>
    <xf numFmtId="0" fontId="51" fillId="0" borderId="119" xfId="191" applyNumberFormat="1" applyFont="1" applyFill="1" applyBorder="1" applyAlignment="1">
      <alignment horizontal="center" vertical="center"/>
    </xf>
    <xf numFmtId="0" fontId="51" fillId="0" borderId="118" xfId="194" applyNumberFormat="1" applyFont="1" applyFill="1" applyBorder="1" applyAlignment="1">
      <alignment horizontal="center" vertical="center" wrapText="1"/>
    </xf>
    <xf numFmtId="0" fontId="51" fillId="0" borderId="119" xfId="194" applyNumberFormat="1" applyFont="1" applyFill="1" applyBorder="1" applyAlignment="1">
      <alignment horizontal="center" vertical="center" wrapText="1"/>
    </xf>
    <xf numFmtId="0" fontId="52" fillId="0" borderId="76" xfId="191" applyNumberFormat="1" applyFont="1" applyFill="1" applyBorder="1" applyAlignment="1">
      <alignment horizontal="left" vertical="center"/>
    </xf>
    <xf numFmtId="0" fontId="62" fillId="0" borderId="76" xfId="0" applyNumberFormat="1" applyFont="1" applyFill="1" applyBorder="1" applyAlignment="1"/>
    <xf numFmtId="0" fontId="51" fillId="0" borderId="78" xfId="194" applyNumberFormat="1" applyFont="1" applyFill="1" applyBorder="1" applyAlignment="1">
      <alignment horizontal="center" vertical="center" wrapText="1"/>
    </xf>
    <xf numFmtId="0" fontId="51" fillId="0" borderId="2" xfId="191" applyNumberFormat="1" applyFont="1" applyFill="1" applyBorder="1" applyAlignment="1" applyProtection="1">
      <alignment horizontal="distributed" vertical="center" wrapText="1"/>
    </xf>
    <xf numFmtId="0" fontId="52" fillId="0" borderId="50" xfId="188" applyNumberFormat="1" applyFont="1" applyFill="1" applyBorder="1" applyAlignment="1">
      <alignment horizontal="center" vertical="center" wrapText="1"/>
    </xf>
    <xf numFmtId="0" fontId="52" fillId="0" borderId="70" xfId="188" applyNumberFormat="1" applyFont="1" applyFill="1" applyBorder="1" applyAlignment="1">
      <alignment horizontal="center" vertical="center" wrapText="1"/>
    </xf>
    <xf numFmtId="0" fontId="52" fillId="0" borderId="39" xfId="0" applyNumberFormat="1" applyFont="1" applyFill="1" applyBorder="1" applyAlignment="1">
      <alignment horizontal="center" vertical="center"/>
    </xf>
    <xf numFmtId="0" fontId="52" fillId="0" borderId="56" xfId="0" applyNumberFormat="1" applyFont="1" applyFill="1" applyBorder="1" applyAlignment="1">
      <alignment horizontal="center" vertical="center"/>
    </xf>
    <xf numFmtId="0" fontId="52" fillId="0" borderId="49" xfId="188" applyNumberFormat="1" applyFont="1" applyFill="1" applyBorder="1" applyAlignment="1">
      <alignment horizontal="center" vertical="center" wrapText="1"/>
    </xf>
    <xf numFmtId="0" fontId="52" fillId="0" borderId="69" xfId="188" applyNumberFormat="1" applyFont="1" applyFill="1" applyBorder="1" applyAlignment="1">
      <alignment horizontal="center" vertical="center" wrapText="1"/>
    </xf>
    <xf numFmtId="41" fontId="50" fillId="0" borderId="8" xfId="0" applyNumberFormat="1" applyFont="1" applyFill="1" applyBorder="1" applyAlignment="1">
      <alignment horizontal="center" vertical="center"/>
    </xf>
    <xf numFmtId="0" fontId="50" fillId="0" borderId="53" xfId="0" applyNumberFormat="1" applyFont="1" applyFill="1" applyBorder="1" applyAlignment="1">
      <alignment horizontal="center" vertical="center"/>
    </xf>
    <xf numFmtId="0" fontId="50" fillId="0" borderId="69" xfId="0" applyNumberFormat="1" applyFont="1" applyFill="1" applyBorder="1" applyAlignment="1">
      <alignment horizontal="center" vertical="center"/>
    </xf>
    <xf numFmtId="0" fontId="56" fillId="0" borderId="0" xfId="0" applyNumberFormat="1" applyFont="1" applyFill="1" applyBorder="1" applyAlignment="1">
      <alignment horizontal="center" vertical="center"/>
    </xf>
    <xf numFmtId="0" fontId="52" fillId="0" borderId="104" xfId="0" applyNumberFormat="1" applyFont="1" applyFill="1" applyBorder="1" applyAlignment="1">
      <alignment horizontal="center" vertical="center"/>
    </xf>
    <xf numFmtId="0" fontId="52" fillId="0" borderId="120" xfId="0" applyNumberFormat="1" applyFont="1" applyFill="1" applyBorder="1" applyAlignment="1">
      <alignment horizontal="center" vertical="center"/>
    </xf>
    <xf numFmtId="0" fontId="52" fillId="0" borderId="94" xfId="0" applyNumberFormat="1" applyFont="1" applyFill="1" applyBorder="1" applyAlignment="1">
      <alignment horizontal="center" vertical="center"/>
    </xf>
    <xf numFmtId="0" fontId="52" fillId="0" borderId="121" xfId="0" applyNumberFormat="1" applyFont="1" applyFill="1" applyBorder="1" applyAlignment="1">
      <alignment horizontal="center" vertical="center"/>
    </xf>
    <xf numFmtId="0" fontId="70" fillId="0" borderId="0" xfId="0" applyNumberFormat="1" applyFont="1" applyFill="1" applyBorder="1" applyAlignment="1" applyProtection="1">
      <alignment horizontal="center" vertical="center" wrapText="1"/>
    </xf>
    <xf numFmtId="200" fontId="41" fillId="0" borderId="88" xfId="0" applyNumberFormat="1" applyFont="1" applyFill="1" applyBorder="1" applyAlignment="1" applyProtection="1">
      <alignment horizontal="center" vertical="center"/>
    </xf>
    <xf numFmtId="200" fontId="41" fillId="0" borderId="2" xfId="0" applyNumberFormat="1" applyFont="1" applyFill="1" applyBorder="1" applyAlignment="1" applyProtection="1">
      <alignment horizontal="center" vertical="center"/>
    </xf>
    <xf numFmtId="200" fontId="41" fillId="0" borderId="125" xfId="0" applyNumberFormat="1" applyFont="1" applyFill="1" applyBorder="1" applyAlignment="1" applyProtection="1">
      <alignment horizontal="center" vertical="center"/>
    </xf>
    <xf numFmtId="0" fontId="62" fillId="36" borderId="122" xfId="0" applyNumberFormat="1" applyFont="1" applyFill="1" applyBorder="1" applyAlignment="1" applyProtection="1">
      <alignment horizontal="center" vertical="center" wrapText="1"/>
    </xf>
    <xf numFmtId="0" fontId="62" fillId="36" borderId="46" xfId="0" applyNumberFormat="1" applyFont="1" applyFill="1" applyBorder="1" applyAlignment="1" applyProtection="1">
      <alignment horizontal="center" vertical="center" wrapText="1"/>
    </xf>
    <xf numFmtId="0" fontId="62" fillId="36" borderId="81" xfId="0" applyNumberFormat="1" applyFont="1" applyFill="1" applyBorder="1" applyAlignment="1" applyProtection="1">
      <alignment horizontal="center" vertical="center" wrapText="1"/>
    </xf>
    <xf numFmtId="0" fontId="62" fillId="36" borderId="82" xfId="0" applyNumberFormat="1" applyFont="1" applyFill="1" applyBorder="1" applyAlignment="1" applyProtection="1">
      <alignment horizontal="center" vertical="center" wrapText="1"/>
    </xf>
    <xf numFmtId="0" fontId="62" fillId="36" borderId="126" xfId="0" applyNumberFormat="1" applyFont="1" applyFill="1" applyBorder="1" applyAlignment="1" applyProtection="1">
      <alignment horizontal="center" vertical="center" wrapText="1"/>
    </xf>
    <xf numFmtId="0" fontId="62" fillId="36" borderId="124" xfId="0" applyNumberFormat="1" applyFont="1" applyFill="1" applyBorder="1" applyAlignment="1" applyProtection="1">
      <alignment horizontal="center" vertical="center" wrapText="1"/>
    </xf>
    <xf numFmtId="0" fontId="62" fillId="36" borderId="97" xfId="0" applyNumberFormat="1" applyFont="1" applyFill="1" applyBorder="1" applyAlignment="1" applyProtection="1">
      <alignment horizontal="center" vertical="center" wrapText="1"/>
    </xf>
    <xf numFmtId="0" fontId="62" fillId="36" borderId="123" xfId="0" applyNumberFormat="1" applyFont="1" applyFill="1" applyBorder="1" applyAlignment="1" applyProtection="1">
      <alignment horizontal="center" vertical="center" wrapText="1"/>
    </xf>
    <xf numFmtId="0" fontId="62" fillId="36" borderId="70" xfId="0" applyNumberFormat="1" applyFont="1" applyFill="1" applyBorder="1" applyAlignment="1" applyProtection="1">
      <alignment horizontal="center" vertical="center" wrapText="1"/>
    </xf>
    <xf numFmtId="192" fontId="62" fillId="36" borderId="127" xfId="0" applyNumberFormat="1" applyFont="1" applyFill="1" applyBorder="1" applyAlignment="1" applyProtection="1">
      <alignment horizontal="center" vertical="center" wrapText="1"/>
    </xf>
    <xf numFmtId="192" fontId="62" fillId="36" borderId="128" xfId="0" applyNumberFormat="1" applyFont="1" applyFill="1" applyBorder="1" applyAlignment="1" applyProtection="1">
      <alignment horizontal="center" vertical="center" wrapText="1"/>
    </xf>
    <xf numFmtId="192" fontId="62" fillId="36" borderId="129" xfId="0" applyNumberFormat="1" applyFont="1" applyFill="1" applyBorder="1" applyAlignment="1" applyProtection="1">
      <alignment horizontal="center" vertical="center" wrapText="1"/>
    </xf>
    <xf numFmtId="0" fontId="62" fillId="36" borderId="130" xfId="0" applyNumberFormat="1" applyFont="1" applyFill="1" applyBorder="1" applyAlignment="1" applyProtection="1">
      <alignment horizontal="center" vertical="center" wrapText="1"/>
    </xf>
    <xf numFmtId="0" fontId="62" fillId="36" borderId="131" xfId="0" applyNumberFormat="1" applyFont="1" applyFill="1" applyBorder="1" applyAlignment="1" applyProtection="1">
      <alignment horizontal="center" vertical="center" wrapText="1"/>
    </xf>
  </cellXfs>
  <cellStyles count="200">
    <cellStyle name="??&amp;O?&amp;H?_x0008__x000f__x0007_?_x0007__x0001__x0001_" xfId="1"/>
    <cellStyle name="??&amp;O?&amp;H?_x0008_??_x0007__x0001__x0001_" xfId="2"/>
    <cellStyle name="_1) 교대토공수량" xfId="3"/>
    <cellStyle name="_1) 교대토공수량_1) 교대토공수량" xfId="4"/>
    <cellStyle name="_1) 교대토공수량_1) 교대토공수량_1.여주JCT6교" xfId="5"/>
    <cellStyle name="_1) 교대토공수량_1) 교대토공수량_2.여주jc7교" xfId="6"/>
    <cellStyle name="_1) 교대토공수량_1) 교대토공수량_7.광석2교" xfId="7"/>
    <cellStyle name="_1) 교대토공수량_1) 교대토공수량_7.광석2교(집계표)" xfId="8"/>
    <cellStyle name="_1) 교대토공수량_1) 대토공수량" xfId="9"/>
    <cellStyle name="_1) 교대토공수량_1) 대토공수량_1.여주JCT6교" xfId="10"/>
    <cellStyle name="_1) 교대토공수량_1) 대토공수량_2.여주jc7교" xfId="11"/>
    <cellStyle name="_1) 교대토공수량_1) 대토공수량_7.광석2교" xfId="12"/>
    <cellStyle name="_1) 교대토공수량_1) 대토공수량_7.광석2교(집계표)" xfId="13"/>
    <cellStyle name="_1) 교대토공수량_1.여주JCT6교" xfId="14"/>
    <cellStyle name="_1) 교대토공수량_2.여주jc7교" xfId="15"/>
    <cellStyle name="_1) 교대토공수량_7.광석2교" xfId="16"/>
    <cellStyle name="_1) 교대토공수량_7.광석2교(집계표)" xfId="17"/>
    <cellStyle name="_1.여주JCT6교" xfId="18"/>
    <cellStyle name="_2) 교대일반수량2" xfId="19"/>
    <cellStyle name="_2) 교대일반수량2_1) 교대토공수량" xfId="20"/>
    <cellStyle name="_2) 교대일반수량2_1) 교대토공수량_1.여주JCT6교" xfId="21"/>
    <cellStyle name="_2) 교대일반수량2_1) 교대토공수량_2.여주jc7교" xfId="22"/>
    <cellStyle name="_2) 교대일반수량2_1) 교대토공수량_7.광석2교" xfId="23"/>
    <cellStyle name="_2) 교대일반수량2_1) 교대토공수량_7.광석2교(집계표)" xfId="24"/>
    <cellStyle name="_2) 교대일반수량2_1) 대토공수량" xfId="25"/>
    <cellStyle name="_2) 교대일반수량2_1) 대토공수량_1.여주JCT6교" xfId="26"/>
    <cellStyle name="_2) 교대일반수량2_1) 대토공수량_2.여주jc7교" xfId="27"/>
    <cellStyle name="_2) 교대일반수량2_1) 대토공수량_7.광석2교" xfId="28"/>
    <cellStyle name="_2) 교대일반수량2_1) 대토공수량_7.광석2교(집계표)" xfId="29"/>
    <cellStyle name="_2) 교대일반수량2_1.여주JCT6교" xfId="30"/>
    <cellStyle name="_2) 교대일반수량2_2.여주jc7교" xfId="31"/>
    <cellStyle name="_2) 교대일반수량2_7.광석2교" xfId="32"/>
    <cellStyle name="_2) 교대일반수량2_7.광석2교(집계표)" xfId="33"/>
    <cellStyle name="_2) 교대토공수량" xfId="34"/>
    <cellStyle name="_2) 교대토공수량_1) 교대토공수량" xfId="35"/>
    <cellStyle name="_2) 교대토공수량_1) 교대토공수량_1.여주JCT6교" xfId="36"/>
    <cellStyle name="_2) 교대토공수량_1) 교대토공수량_2.여주jc7교" xfId="37"/>
    <cellStyle name="_2) 교대토공수량_1) 교대토공수량_7.광석2교" xfId="38"/>
    <cellStyle name="_2) 교대토공수량_1) 교대토공수량_7.광석2교(집계표)" xfId="39"/>
    <cellStyle name="_2) 교대토공수량_1) 대토공수량" xfId="40"/>
    <cellStyle name="_2) 교대토공수량_1) 대토공수량_1.여주JCT6교" xfId="41"/>
    <cellStyle name="_2) 교대토공수량_1) 대토공수량_2.여주jc7교" xfId="42"/>
    <cellStyle name="_2) 교대토공수량_1) 대토공수량_7.광석2교" xfId="43"/>
    <cellStyle name="_2) 교대토공수량_1) 대토공수량_7.광석2교(집계표)" xfId="44"/>
    <cellStyle name="_2) 교대토공수량_1.여주JCT6교" xfId="45"/>
    <cellStyle name="_2) 교대토공수량_2.여주jc7교" xfId="46"/>
    <cellStyle name="_2) 교대토공수량_7.광석2교" xfId="47"/>
    <cellStyle name="_2) 교대토공수량_7.광석2교(집계표)" xfId="48"/>
    <cellStyle name="_2.여주jc7교" xfId="49"/>
    <cellStyle name="_7.광석2교" xfId="50"/>
    <cellStyle name="_7.광석2교(집계표)" xfId="51"/>
    <cellStyle name="_교대토공" xfId="52"/>
    <cellStyle name="_교대토공_1.여주JCT6교" xfId="53"/>
    <cellStyle name="_교대토공_2.여주jc7교" xfId="54"/>
    <cellStyle name="_교대토공_7.광석2교" xfId="55"/>
    <cellStyle name="_교대토공_7.광석2교(집계표)" xfId="56"/>
    <cellStyle name="_교대토공수량" xfId="57"/>
    <cellStyle name="_교대토공수량_1.여주JCT6교" xfId="58"/>
    <cellStyle name="_교대토공수량_2.여주jc7교" xfId="59"/>
    <cellStyle name="_교대토공수량_7.광석2교" xfId="60"/>
    <cellStyle name="_교대토공수량_7.광석2교(집계표)" xfId="61"/>
    <cellStyle name="_설계내역서" xfId="62"/>
    <cellStyle name="_설계내역서(스캔전)" xfId="63"/>
    <cellStyle name="_설계내역서(원본)" xfId="64"/>
    <cellStyle name="_장성호TY2" xfId="65"/>
    <cellStyle name="_장성호TY2_2.여주jc7교" xfId="66"/>
    <cellStyle name="_장성호TY2_7.광석2교" xfId="67"/>
    <cellStyle name="_장성호TY2_7.광석2교(집계표)" xfId="68"/>
    <cellStyle name="20% - 강조색1" xfId="69"/>
    <cellStyle name="20% - 강조색2" xfId="70"/>
    <cellStyle name="20% - 강조색3" xfId="71"/>
    <cellStyle name="20% - 강조색4" xfId="72"/>
    <cellStyle name="20% - 강조색5" xfId="73"/>
    <cellStyle name="20% - 강조색6" xfId="74"/>
    <cellStyle name="40% - 강조색1" xfId="75"/>
    <cellStyle name="40% - 강조색2" xfId="76"/>
    <cellStyle name="40% - 강조색3" xfId="77"/>
    <cellStyle name="40% - 강조색4" xfId="78"/>
    <cellStyle name="40% - 강조색5" xfId="79"/>
    <cellStyle name="40% - 강조색6" xfId="80"/>
    <cellStyle name="60% - 강조색1" xfId="81"/>
    <cellStyle name="60% - 강조색2" xfId="82"/>
    <cellStyle name="60% - 강조색3" xfId="83"/>
    <cellStyle name="60% - 강조색4" xfId="84"/>
    <cellStyle name="60% - 강조색5" xfId="85"/>
    <cellStyle name="60% - 강조색6" xfId="86"/>
    <cellStyle name="A¨­￠￢￠O [0]_INQUIRY ￠?￥i¨u¡AAⓒ￢Aⓒª " xfId="87"/>
    <cellStyle name="A¨­￠￢￠O_INQUIRY ￠?￥i¨u¡AAⓒ￢Aⓒª " xfId="88"/>
    <cellStyle name="AeE­ [0]_±a¼uAe½A " xfId="89"/>
    <cellStyle name="ÅëÈ­ [0]_INQUIRY ¿µ¾÷ÃßÁø " xfId="90"/>
    <cellStyle name="AeE­ [0]_INQUIRY ¿μ¾÷AßAø " xfId="91"/>
    <cellStyle name="AeE­_±a¼uAe½A " xfId="92"/>
    <cellStyle name="ÅëÈ­_INQUIRY ¿µ¾÷ÃßÁø " xfId="93"/>
    <cellStyle name="AeE­_INQUIRY ¿μ¾÷AßAø " xfId="94"/>
    <cellStyle name="AeE¡ⓒ [0]_INQUIRY ￠?￥i¨u¡AAⓒ￢Aⓒª " xfId="95"/>
    <cellStyle name="AeE¡ⓒ_INQUIRY ￠?￥i¨u¡AAⓒ￢Aⓒª " xfId="96"/>
    <cellStyle name="ALIGNMENT" xfId="97"/>
    <cellStyle name="AÞ¸¶ [0]_±a¼uAe½A " xfId="98"/>
    <cellStyle name="ÄÞ¸¶ [0]_INQUIRY ¿µ¾÷ÃßÁø " xfId="99"/>
    <cellStyle name="AÞ¸¶ [0]_INQUIRY ¿μ¾÷AßAø " xfId="100"/>
    <cellStyle name="AÞ¸¶_±a¼uAe½A " xfId="101"/>
    <cellStyle name="ÄÞ¸¶_INQUIRY ¿µ¾÷ÃßÁø " xfId="102"/>
    <cellStyle name="AÞ¸¶_INQUIRY ¿μ¾÷AßAø " xfId="103"/>
    <cellStyle name="C¡IA¨ª_¡ic¨u¡A¨￢I¨￢¡Æ AN¡Æe " xfId="104"/>
    <cellStyle name="C￥AØ_¿μ¾÷CoE² " xfId="105"/>
    <cellStyle name="Ç¥ÁØ_»ç¾÷ºÎº° ÃÑ°è " xfId="106"/>
    <cellStyle name="C￥AØ_≫c¾÷ºIº° AN°e " xfId="107"/>
    <cellStyle name="Ç¥ÁØ_5-1±¤°í " xfId="108"/>
    <cellStyle name="C￥AØ_PERSONAL" xfId="109"/>
    <cellStyle name="category" xfId="110"/>
    <cellStyle name="Comma" xfId="111"/>
    <cellStyle name="Comma [0]_ SG&amp;A Bridge " xfId="112"/>
    <cellStyle name="comma zerodec" xfId="113"/>
    <cellStyle name="Comma_ SG&amp;A Bridge " xfId="114"/>
    <cellStyle name="Currency" xfId="115"/>
    <cellStyle name="Currency [0]_ SG&amp;A Bridge " xfId="116"/>
    <cellStyle name="Currency_ SG&amp;A Bridge " xfId="117"/>
    <cellStyle name="Currency1" xfId="118"/>
    <cellStyle name="Date" xfId="119"/>
    <cellStyle name="Dollar (zero dec)" xfId="120"/>
    <cellStyle name="Fixed" xfId="121"/>
    <cellStyle name="Grey" xfId="122"/>
    <cellStyle name="Header1" xfId="123"/>
    <cellStyle name="Header2" xfId="124"/>
    <cellStyle name="Heading1" xfId="125"/>
    <cellStyle name="Heading2" xfId="126"/>
    <cellStyle name="Input [yellow]" xfId="127"/>
    <cellStyle name="Milliers [0]_Arabian Spec" xfId="128"/>
    <cellStyle name="Milliers_Arabian Spec" xfId="129"/>
    <cellStyle name="Mon?aire [0]_Arabian Spec" xfId="130"/>
    <cellStyle name="Mon?aire_Arabian Spec" xfId="131"/>
    <cellStyle name="Normal - Style1" xfId="132"/>
    <cellStyle name="Normal_ SG&amp;A Bridge " xfId="133"/>
    <cellStyle name="Percent" xfId="134"/>
    <cellStyle name="Percent [2]" xfId="135"/>
    <cellStyle name="Total" xfId="136"/>
    <cellStyle name="강조색1" xfId="137"/>
    <cellStyle name="강조색2" xfId="138"/>
    <cellStyle name="강조색3" xfId="139"/>
    <cellStyle name="강조색4" xfId="140"/>
    <cellStyle name="강조색5" xfId="141"/>
    <cellStyle name="강조색6" xfId="142"/>
    <cellStyle name="경고문" xfId="143"/>
    <cellStyle name="계산" xfId="144"/>
    <cellStyle name="고정소숫점" xfId="145"/>
    <cellStyle name="고정출력1" xfId="146"/>
    <cellStyle name="고정출력2" xfId="147"/>
    <cellStyle name="나쁨" xfId="148"/>
    <cellStyle name="날짜" xfId="149"/>
    <cellStyle name="달러" xfId="150"/>
    <cellStyle name="메모" xfId="151"/>
    <cellStyle name="보통" xfId="152"/>
    <cellStyle name="뷭?_BOOKSHIP" xfId="153"/>
    <cellStyle name="선택영역" xfId="154"/>
    <cellStyle name="선택영역 가운데" xfId="155"/>
    <cellStyle name="선택영역_토공수량" xfId="156"/>
    <cellStyle name="선택영역의 가운데" xfId="157"/>
    <cellStyle name="선택영영" xfId="158"/>
    <cellStyle name="설명 텍스트" xfId="159"/>
    <cellStyle name="셀 확인" xfId="160"/>
    <cellStyle name="소숫점0" xfId="161"/>
    <cellStyle name="소숫점3" xfId="162"/>
    <cellStyle name="숫자" xfId="163"/>
    <cellStyle name="숫자1" xfId="164"/>
    <cellStyle name="숫자3" xfId="165"/>
    <cellStyle name="숫자3R" xfId="166"/>
    <cellStyle name="숫자3자리" xfId="167"/>
    <cellStyle name="쉼표 [0]" xfId="168" builtinId="6"/>
    <cellStyle name="쉼표 [0] 2" xfId="169"/>
    <cellStyle name="쉼표 [0] 3" xfId="198"/>
    <cellStyle name="스타일 1" xfId="170"/>
    <cellStyle name="연결된 셀" xfId="171"/>
    <cellStyle name="요약" xfId="172"/>
    <cellStyle name="일반" xfId="173"/>
    <cellStyle name="입력" xfId="174"/>
    <cellStyle name="자리수" xfId="175"/>
    <cellStyle name="자리수0" xfId="176"/>
    <cellStyle name="제목" xfId="177"/>
    <cellStyle name="제목 1" xfId="178"/>
    <cellStyle name="제목 2" xfId="179"/>
    <cellStyle name="제목 3" xfId="180"/>
    <cellStyle name="제목 4" xfId="181"/>
    <cellStyle name="좋음" xfId="182"/>
    <cellStyle name="출력" xfId="183"/>
    <cellStyle name="콤마 [0]_  종  합  " xfId="184"/>
    <cellStyle name="콤마[0]" xfId="185"/>
    <cellStyle name="콤마_  종  합  " xfId="186"/>
    <cellStyle name="퍼센트" xfId="187"/>
    <cellStyle name="표준" xfId="0" builtinId="0"/>
    <cellStyle name="표준 2" xfId="188"/>
    <cellStyle name="표준 4" xfId="199"/>
    <cellStyle name="표준_ES 용역 점검 단가산출(대전)" xfId="189"/>
    <cellStyle name="標準_Melco" xfId="190"/>
    <cellStyle name="표준_내역서" xfId="191"/>
    <cellStyle name="표준_내역서....!!!!!" xfId="192"/>
    <cellStyle name="표준_설계내역(업체용)" xfId="193"/>
    <cellStyle name="표준_설계내역서(원본)" xfId="194"/>
    <cellStyle name="합산" xfId="195"/>
    <cellStyle name="화폐기호" xfId="196"/>
    <cellStyle name="화폐기호0" xfId="19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1257300</xdr:colOff>
      <xdr:row>1</xdr:row>
      <xdr:rowOff>9525</xdr:rowOff>
    </xdr:from>
    <xdr:to>
      <xdr:col>9</xdr:col>
      <xdr:colOff>0</xdr:colOff>
      <xdr:row>1</xdr:row>
      <xdr:rowOff>666750</xdr:rowOff>
    </xdr:to>
    <xdr:cxnSp macro="">
      <xdr:nvCxnSpPr>
        <xdr:cNvPr id="27" name="직선 연결선 27"/>
        <xdr:cNvCxnSpPr/>
      </xdr:nvCxnSpPr>
      <xdr:spPr>
        <a:xfrm flipV="1">
          <a:off x="9429749" y="904875"/>
          <a:ext cx="1619250" cy="650874"/>
        </a:xfrm>
        <a:prstGeom prst="line">
          <a:avLst/>
        </a:prstGeom>
        <a:ln algn="ctr"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MONEY\YES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CFFCC"/>
    <pageSetUpPr fitToPage="1"/>
  </sheetPr>
  <dimension ref="A1:I14"/>
  <sheetViews>
    <sheetView showGridLines="0" view="pageBreakPreview" topLeftCell="A4" zoomScale="60" zoomScaleNormal="90" workbookViewId="0">
      <selection activeCell="D18" sqref="D18"/>
    </sheetView>
  </sheetViews>
  <sheetFormatPr defaultColWidth="8.88671875" defaultRowHeight="30" customHeight="1"/>
  <cols>
    <col min="1" max="1" width="7.77734375" style="53" customWidth="1"/>
    <col min="2" max="2" width="9.77734375" style="53" customWidth="1"/>
    <col min="3" max="3" width="18.77734375" style="53" customWidth="1"/>
    <col min="4" max="4" width="11.77734375" style="53" customWidth="1"/>
    <col min="5" max="5" width="18.77734375" style="53" customWidth="1"/>
    <col min="6" max="6" width="9.77734375" style="53" customWidth="1"/>
    <col min="7" max="7" width="18.77734375" style="53" customWidth="1"/>
    <col min="8" max="8" width="14.77734375" style="53" customWidth="1"/>
    <col min="9" max="9" width="18.77734375" style="53" customWidth="1"/>
    <col min="10" max="10" width="11.6640625" style="53" bestFit="1" customWidth="1"/>
    <col min="11" max="16384" width="8.88671875" style="53"/>
  </cols>
  <sheetData>
    <row r="1" spans="1:9" ht="69.95" customHeight="1">
      <c r="B1" s="13" t="s">
        <v>122</v>
      </c>
      <c r="C1" s="13"/>
      <c r="D1" s="13"/>
      <c r="E1" s="13"/>
      <c r="F1" s="13"/>
      <c r="G1" s="13"/>
      <c r="H1" s="13"/>
      <c r="I1" s="13"/>
    </row>
    <row r="2" spans="1:9" s="54" customFormat="1" ht="53.25" customHeight="1">
      <c r="A2" s="274" t="s">
        <v>140</v>
      </c>
      <c r="B2" s="176" t="s">
        <v>11</v>
      </c>
      <c r="C2" s="177"/>
      <c r="D2" s="178" t="s">
        <v>14</v>
      </c>
      <c r="E2" s="179"/>
      <c r="F2" s="176" t="s">
        <v>10</v>
      </c>
      <c r="G2" s="180" t="s">
        <v>88</v>
      </c>
      <c r="H2" s="176" t="s">
        <v>98</v>
      </c>
      <c r="I2" s="273" t="s">
        <v>37</v>
      </c>
    </row>
    <row r="3" spans="1:9" s="56" customFormat="1" ht="42" customHeight="1">
      <c r="A3" s="55"/>
      <c r="B3" s="145"/>
      <c r="C3" s="145"/>
      <c r="D3" s="145"/>
      <c r="E3" s="145"/>
      <c r="F3" s="145"/>
      <c r="G3" s="145"/>
      <c r="H3" s="145"/>
      <c r="I3" s="146"/>
    </row>
    <row r="4" spans="1:9" s="56" customFormat="1" ht="54" customHeight="1">
      <c r="A4" s="12" t="s">
        <v>1</v>
      </c>
      <c r="B4" s="11"/>
      <c r="C4" s="11"/>
      <c r="D4" s="11"/>
      <c r="E4" s="11"/>
      <c r="F4" s="11"/>
      <c r="G4" s="11"/>
      <c r="H4" s="11"/>
      <c r="I4" s="10"/>
    </row>
    <row r="5" spans="1:9" s="56" customFormat="1" ht="36.75" customHeight="1">
      <c r="A5" s="9" t="s">
        <v>19</v>
      </c>
      <c r="B5" s="8"/>
      <c r="C5" s="8"/>
      <c r="D5" s="8"/>
      <c r="E5" s="8"/>
      <c r="F5" s="8"/>
      <c r="G5" s="8"/>
      <c r="H5" s="8"/>
      <c r="I5" s="7"/>
    </row>
    <row r="6" spans="1:9" s="56" customFormat="1" ht="32.1" customHeight="1">
      <c r="A6" s="9" t="s">
        <v>60</v>
      </c>
      <c r="B6" s="8"/>
      <c r="C6" s="8"/>
      <c r="D6" s="8"/>
      <c r="E6" s="8"/>
      <c r="F6" s="8"/>
      <c r="G6" s="8"/>
      <c r="H6" s="8"/>
      <c r="I6" s="7"/>
    </row>
    <row r="7" spans="1:9" s="56" customFormat="1" ht="32.1" customHeight="1">
      <c r="A7" s="9" t="s">
        <v>2</v>
      </c>
      <c r="B7" s="6"/>
      <c r="C7" s="6"/>
      <c r="D7" s="6"/>
      <c r="E7" s="6"/>
      <c r="F7" s="6"/>
      <c r="G7" s="6"/>
      <c r="H7" s="6"/>
      <c r="I7" s="5"/>
    </row>
    <row r="8" spans="1:9" s="56" customFormat="1" ht="32.1" customHeight="1">
      <c r="A8" s="2" t="s">
        <v>33</v>
      </c>
      <c r="B8" s="1"/>
      <c r="C8" s="1"/>
      <c r="D8" s="1"/>
      <c r="E8" s="1"/>
      <c r="F8" s="1"/>
      <c r="G8" s="1"/>
      <c r="H8" s="1"/>
      <c r="I8" s="284"/>
    </row>
    <row r="9" spans="1:9" s="56" customFormat="1" ht="21.75" customHeight="1">
      <c r="A9" s="55"/>
      <c r="B9" s="15"/>
      <c r="I9" s="147"/>
    </row>
    <row r="10" spans="1:9" s="56" customFormat="1" ht="9.75" customHeight="1">
      <c r="A10" s="55"/>
      <c r="B10" s="15"/>
      <c r="C10" s="15"/>
      <c r="D10" s="15"/>
      <c r="E10" s="15"/>
      <c r="F10" s="15"/>
      <c r="G10" s="15"/>
      <c r="H10" s="15"/>
      <c r="I10" s="57"/>
    </row>
    <row r="11" spans="1:9" s="56" customFormat="1" ht="50.25" customHeight="1">
      <c r="A11" s="9" t="s">
        <v>59</v>
      </c>
      <c r="B11" s="8"/>
      <c r="C11" s="8"/>
      <c r="D11" s="8"/>
      <c r="E11" s="8"/>
      <c r="F11" s="8"/>
      <c r="G11" s="8"/>
      <c r="H11" s="8"/>
      <c r="I11" s="7"/>
    </row>
    <row r="12" spans="1:9" s="56" customFormat="1" ht="39.75" customHeight="1">
      <c r="A12" s="4" t="s">
        <v>34</v>
      </c>
      <c r="B12" s="6"/>
      <c r="C12" s="6"/>
      <c r="D12" s="3"/>
      <c r="E12" s="6"/>
      <c r="F12" s="6"/>
      <c r="G12" s="14">
        <f>원가계산서!G23</f>
        <v>0</v>
      </c>
      <c r="H12" s="14"/>
      <c r="I12" s="175" t="s">
        <v>145</v>
      </c>
    </row>
    <row r="13" spans="1:9" s="56" customFormat="1" ht="39.75" customHeight="1">
      <c r="A13" s="4" t="s">
        <v>0</v>
      </c>
      <c r="B13" s="6"/>
      <c r="C13" s="6"/>
      <c r="D13" s="3"/>
      <c r="E13" s="6"/>
      <c r="F13" s="6"/>
      <c r="G13" s="14">
        <f>G12</f>
        <v>0</v>
      </c>
      <c r="H13" s="14"/>
      <c r="I13" s="175" t="s">
        <v>145</v>
      </c>
    </row>
    <row r="14" spans="1:9" ht="30" customHeight="1">
      <c r="A14" s="58"/>
      <c r="B14" s="59"/>
      <c r="C14" s="59"/>
      <c r="D14" s="59"/>
      <c r="E14" s="59"/>
      <c r="F14" s="59"/>
      <c r="G14" s="59"/>
      <c r="H14" s="59"/>
      <c r="I14" s="60"/>
    </row>
  </sheetData>
  <mergeCells count="11">
    <mergeCell ref="G12:H12"/>
    <mergeCell ref="G13:H13"/>
    <mergeCell ref="B1:I1"/>
    <mergeCell ref="A4:I4"/>
    <mergeCell ref="A5:I5"/>
    <mergeCell ref="A6:I6"/>
    <mergeCell ref="A7:I7"/>
    <mergeCell ref="A11:I11"/>
    <mergeCell ref="A12:F12"/>
    <mergeCell ref="A13:F13"/>
    <mergeCell ref="A8:I8"/>
  </mergeCells>
  <phoneticPr fontId="73" type="noConversion"/>
  <printOptions horizontalCentered="1"/>
  <pageMargins left="0.27541667222976685" right="0.27541667222976685" top="0.47236111760139465" bottom="0.43291667103767395" header="0.35430556535720825" footer="0.27541667222976685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8080"/>
    <pageSetUpPr fitToPage="1"/>
  </sheetPr>
  <dimension ref="A2:J17"/>
  <sheetViews>
    <sheetView showGridLines="0" view="pageBreakPreview" zoomScale="80" zoomScaleNormal="90" zoomScaleSheetLayoutView="80" workbookViewId="0">
      <selection activeCell="E13" sqref="E13"/>
    </sheetView>
  </sheetViews>
  <sheetFormatPr defaultColWidth="8.88671875" defaultRowHeight="35.1" customHeight="1"/>
  <cols>
    <col min="1" max="1" width="18.109375" style="61" customWidth="1"/>
    <col min="2" max="7" width="14.109375" style="61" customWidth="1"/>
    <col min="8" max="8" width="12.77734375" style="61" customWidth="1"/>
    <col min="9" max="16384" width="8.88671875" style="61"/>
  </cols>
  <sheetData>
    <row r="2" spans="1:10" ht="42.75" customHeight="1">
      <c r="A2" s="297" t="s">
        <v>124</v>
      </c>
      <c r="B2" s="297"/>
      <c r="C2" s="297"/>
      <c r="D2" s="297"/>
      <c r="E2" s="297"/>
      <c r="F2" s="297"/>
      <c r="G2" s="297"/>
      <c r="H2" s="297"/>
    </row>
    <row r="3" spans="1:10" s="63" customFormat="1" ht="34.5" customHeight="1">
      <c r="A3" s="62" t="str">
        <f>'설계서갑지 '!A4</f>
        <v xml:space="preserve">공 사 명  :  에스컬레이터 인버터(8대) 설치공사  </v>
      </c>
      <c r="F3" s="64"/>
      <c r="G3" s="64"/>
      <c r="H3" s="65"/>
      <c r="J3" s="66"/>
    </row>
    <row r="4" spans="1:10" s="63" customFormat="1" ht="30" customHeight="1">
      <c r="A4" s="298" t="s">
        <v>57</v>
      </c>
      <c r="B4" s="285">
        <v>5</v>
      </c>
      <c r="C4" s="285">
        <v>10</v>
      </c>
      <c r="D4" s="285">
        <v>15</v>
      </c>
      <c r="E4" s="285">
        <v>20</v>
      </c>
      <c r="F4" s="285">
        <v>25</v>
      </c>
      <c r="G4" s="285">
        <v>29</v>
      </c>
      <c r="H4" s="294" t="s">
        <v>49</v>
      </c>
    </row>
    <row r="5" spans="1:10" s="63" customFormat="1" ht="30" customHeight="1">
      <c r="A5" s="299"/>
      <c r="B5" s="286"/>
      <c r="C5" s="286"/>
      <c r="D5" s="286"/>
      <c r="E5" s="286"/>
      <c r="F5" s="286"/>
      <c r="G5" s="287"/>
      <c r="H5" s="295"/>
    </row>
    <row r="6" spans="1:10" s="63" customFormat="1" ht="39.75" customHeight="1">
      <c r="A6" s="291" t="s">
        <v>94</v>
      </c>
      <c r="B6" s="67"/>
      <c r="C6" s="67"/>
      <c r="D6" s="67"/>
      <c r="E6" s="67"/>
      <c r="F6" s="67"/>
      <c r="G6" s="67"/>
      <c r="H6" s="68"/>
    </row>
    <row r="7" spans="1:10" s="63" customFormat="1" ht="15" customHeight="1">
      <c r="A7" s="292"/>
      <c r="B7" s="76"/>
      <c r="C7" s="77"/>
      <c r="D7" s="77"/>
      <c r="E7" s="77"/>
      <c r="F7" s="77"/>
      <c r="G7" s="77"/>
      <c r="H7" s="78"/>
    </row>
    <row r="8" spans="1:10" s="63" customFormat="1" ht="39.75" customHeight="1">
      <c r="A8" s="293"/>
      <c r="B8" s="79"/>
      <c r="C8" s="79"/>
      <c r="D8" s="79"/>
      <c r="E8" s="79"/>
      <c r="F8" s="79"/>
      <c r="G8" s="79"/>
      <c r="H8" s="80"/>
    </row>
    <row r="9" spans="1:10" s="63" customFormat="1" ht="39.75" customHeight="1">
      <c r="A9" s="288" t="s">
        <v>131</v>
      </c>
      <c r="B9" s="69"/>
      <c r="C9" s="69"/>
      <c r="D9" s="69"/>
      <c r="E9" s="69"/>
      <c r="F9" s="69"/>
      <c r="G9" s="69"/>
      <c r="H9" s="70"/>
    </row>
    <row r="10" spans="1:10" s="63" customFormat="1" ht="15" customHeight="1">
      <c r="A10" s="292"/>
      <c r="B10" s="77"/>
      <c r="C10" s="143"/>
      <c r="D10" s="143"/>
      <c r="E10" s="161"/>
      <c r="F10" s="77"/>
      <c r="G10" s="77"/>
      <c r="H10" s="81"/>
    </row>
    <row r="11" spans="1:10" s="63" customFormat="1" ht="39.75" customHeight="1">
      <c r="A11" s="296"/>
      <c r="B11" s="82"/>
      <c r="C11" s="82"/>
      <c r="D11" s="82"/>
      <c r="E11" s="82"/>
      <c r="F11" s="82"/>
      <c r="G11" s="82"/>
      <c r="H11" s="83"/>
    </row>
    <row r="12" spans="1:10" s="63" customFormat="1" ht="39.75" customHeight="1">
      <c r="A12" s="288" t="s">
        <v>136</v>
      </c>
      <c r="B12" s="69"/>
      <c r="C12" s="69"/>
      <c r="D12" s="69"/>
      <c r="E12" s="69"/>
      <c r="F12" s="69"/>
      <c r="G12" s="69"/>
      <c r="H12" s="70"/>
    </row>
    <row r="13" spans="1:10" s="63" customFormat="1" ht="15" customHeight="1">
      <c r="A13" s="289"/>
      <c r="B13" s="77"/>
      <c r="C13" s="77"/>
      <c r="D13" s="77"/>
      <c r="E13" s="143"/>
      <c r="F13" s="143"/>
      <c r="G13" s="143"/>
      <c r="H13" s="81"/>
    </row>
    <row r="14" spans="1:10" s="63" customFormat="1" ht="39.75" customHeight="1">
      <c r="A14" s="290"/>
      <c r="B14" s="82"/>
      <c r="C14" s="82"/>
      <c r="D14" s="82"/>
      <c r="E14" s="104"/>
      <c r="F14" s="105"/>
      <c r="G14" s="105"/>
      <c r="H14" s="83"/>
    </row>
    <row r="16" spans="1:10" ht="35.1" customHeight="1">
      <c r="G16" s="143"/>
    </row>
    <row r="17" spans="4:7" ht="35.1" customHeight="1">
      <c r="D17" s="24"/>
      <c r="E17" s="25"/>
      <c r="F17" s="24"/>
      <c r="G17" s="24"/>
    </row>
  </sheetData>
  <mergeCells count="12">
    <mergeCell ref="A2:H2"/>
    <mergeCell ref="A4:A5"/>
    <mergeCell ref="B4:B5"/>
    <mergeCell ref="C4:C5"/>
    <mergeCell ref="D4:D5"/>
    <mergeCell ref="E4:E5"/>
    <mergeCell ref="F4:F5"/>
    <mergeCell ref="G4:G5"/>
    <mergeCell ref="A12:A14"/>
    <mergeCell ref="A6:A8"/>
    <mergeCell ref="H4:H5"/>
    <mergeCell ref="A9:A11"/>
  </mergeCells>
  <phoneticPr fontId="73" type="noConversion"/>
  <printOptions horizontalCentered="1"/>
  <pageMargins left="0.43291667103767395" right="0.27541667222976685" top="0.47236111760139465" bottom="0.43291667103767395" header="0.35430556535720825" footer="0.2754166722297668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8080"/>
    <pageSetUpPr fitToPage="1"/>
  </sheetPr>
  <dimension ref="A1:I27"/>
  <sheetViews>
    <sheetView view="pageBreakPreview" zoomScaleNormal="100" zoomScaleSheetLayoutView="100" workbookViewId="0">
      <selection activeCell="G22" sqref="G22"/>
    </sheetView>
  </sheetViews>
  <sheetFormatPr defaultColWidth="8.88671875" defaultRowHeight="13.5"/>
  <cols>
    <col min="1" max="1" width="1.44140625" style="23" customWidth="1"/>
    <col min="2" max="2" width="3.33203125" style="23" customWidth="1"/>
    <col min="3" max="3" width="4.33203125" style="23" customWidth="1"/>
    <col min="4" max="4" width="1.44140625" style="23" customWidth="1"/>
    <col min="5" max="5" width="20.44140625" style="23" customWidth="1"/>
    <col min="6" max="6" width="1.44140625" style="23" customWidth="1"/>
    <col min="7" max="7" width="26.77734375" style="23" customWidth="1"/>
    <col min="8" max="8" width="28.77734375" style="23" customWidth="1"/>
    <col min="9" max="9" width="26.77734375" style="23" customWidth="1"/>
    <col min="10" max="16384" width="8.88671875" style="23"/>
  </cols>
  <sheetData>
    <row r="1" spans="1:9" s="20" customFormat="1" ht="24" customHeight="1">
      <c r="A1" s="302" t="s">
        <v>147</v>
      </c>
      <c r="B1" s="302"/>
      <c r="C1" s="302"/>
      <c r="D1" s="302"/>
      <c r="E1" s="302"/>
      <c r="F1" s="302"/>
      <c r="G1" s="302"/>
      <c r="H1" s="302"/>
      <c r="I1" s="302"/>
    </row>
    <row r="2" spans="1:9" s="21" customFormat="1" ht="24" customHeight="1">
      <c r="A2" s="317" t="str">
        <f>'설계서갑지 '!A4</f>
        <v xml:space="preserve">공 사 명  :  에스컬레이터 인버터(8대) 설치공사  </v>
      </c>
      <c r="B2" s="318"/>
      <c r="C2" s="318"/>
      <c r="D2" s="318"/>
      <c r="E2" s="318"/>
      <c r="F2" s="318"/>
      <c r="G2" s="318"/>
      <c r="H2" s="318"/>
      <c r="I2" s="318"/>
    </row>
    <row r="3" spans="1:9" s="22" customFormat="1" ht="21.95" customHeight="1">
      <c r="A3" s="303" t="s">
        <v>67</v>
      </c>
      <c r="B3" s="304"/>
      <c r="C3" s="304"/>
      <c r="D3" s="304"/>
      <c r="E3" s="304"/>
      <c r="F3" s="305"/>
      <c r="G3" s="51" t="s">
        <v>105</v>
      </c>
      <c r="H3" s="51" t="s">
        <v>75</v>
      </c>
      <c r="I3" s="52" t="s">
        <v>101</v>
      </c>
    </row>
    <row r="4" spans="1:9" s="22" customFormat="1" ht="21.95" customHeight="1">
      <c r="A4" s="306" t="s">
        <v>52</v>
      </c>
      <c r="B4" s="307"/>
      <c r="C4" s="312" t="s">
        <v>89</v>
      </c>
      <c r="D4" s="91"/>
      <c r="E4" s="99" t="s">
        <v>113</v>
      </c>
      <c r="F4" s="95"/>
      <c r="G4" s="28"/>
      <c r="H4" s="84"/>
      <c r="I4" s="29"/>
    </row>
    <row r="5" spans="1:9" s="22" customFormat="1" ht="21.95" customHeight="1">
      <c r="A5" s="308"/>
      <c r="B5" s="309"/>
      <c r="C5" s="313"/>
      <c r="D5" s="92"/>
      <c r="E5" s="100" t="s">
        <v>117</v>
      </c>
      <c r="F5" s="96"/>
      <c r="G5" s="30"/>
      <c r="H5" s="85"/>
      <c r="I5" s="31"/>
    </row>
    <row r="6" spans="1:9" s="22" customFormat="1" ht="21.95" customHeight="1">
      <c r="A6" s="308"/>
      <c r="B6" s="309"/>
      <c r="C6" s="314"/>
      <c r="D6" s="93"/>
      <c r="E6" s="101" t="s">
        <v>108</v>
      </c>
      <c r="F6" s="97"/>
      <c r="G6" s="71"/>
      <c r="H6" s="86"/>
      <c r="I6" s="32"/>
    </row>
    <row r="7" spans="1:9" s="22" customFormat="1" ht="21.95" customHeight="1">
      <c r="A7" s="308"/>
      <c r="B7" s="309"/>
      <c r="C7" s="312" t="s">
        <v>83</v>
      </c>
      <c r="D7" s="91"/>
      <c r="E7" s="99" t="s">
        <v>114</v>
      </c>
      <c r="F7" s="95"/>
      <c r="G7" s="28"/>
      <c r="H7" s="84"/>
      <c r="I7" s="29"/>
    </row>
    <row r="8" spans="1:9" s="22" customFormat="1" ht="21.95" customHeight="1">
      <c r="A8" s="308"/>
      <c r="B8" s="309"/>
      <c r="C8" s="315"/>
      <c r="D8" s="92"/>
      <c r="E8" s="100" t="s">
        <v>115</v>
      </c>
      <c r="F8" s="96"/>
      <c r="G8" s="160"/>
      <c r="H8" s="87" t="s">
        <v>149</v>
      </c>
      <c r="I8" s="31"/>
    </row>
    <row r="9" spans="1:9" s="22" customFormat="1" ht="21.95" customHeight="1">
      <c r="A9" s="308"/>
      <c r="B9" s="309"/>
      <c r="C9" s="316"/>
      <c r="D9" s="93"/>
      <c r="E9" s="101" t="s">
        <v>108</v>
      </c>
      <c r="F9" s="97"/>
      <c r="G9" s="71"/>
      <c r="H9" s="86"/>
      <c r="I9" s="32"/>
    </row>
    <row r="10" spans="1:9" s="22" customFormat="1" ht="21.95" customHeight="1">
      <c r="A10" s="308"/>
      <c r="B10" s="309"/>
      <c r="C10" s="319" t="s">
        <v>99</v>
      </c>
      <c r="D10" s="94"/>
      <c r="E10" s="100" t="s">
        <v>116</v>
      </c>
      <c r="F10" s="98"/>
      <c r="G10" s="33"/>
      <c r="H10" s="87" t="s">
        <v>141</v>
      </c>
      <c r="I10" s="34" t="s">
        <v>134</v>
      </c>
    </row>
    <row r="11" spans="1:9" s="22" customFormat="1" ht="21.95" customHeight="1">
      <c r="A11" s="308"/>
      <c r="B11" s="309"/>
      <c r="C11" s="315"/>
      <c r="D11" s="92"/>
      <c r="E11" s="100" t="s">
        <v>119</v>
      </c>
      <c r="F11" s="96"/>
      <c r="G11" s="106"/>
      <c r="H11" s="87" t="s">
        <v>138</v>
      </c>
      <c r="I11" s="34" t="s">
        <v>146</v>
      </c>
    </row>
    <row r="12" spans="1:9" s="22" customFormat="1" ht="21.95" customHeight="1">
      <c r="A12" s="308"/>
      <c r="B12" s="309"/>
      <c r="C12" s="315"/>
      <c r="D12" s="92"/>
      <c r="E12" s="100" t="s">
        <v>110</v>
      </c>
      <c r="F12" s="96"/>
      <c r="G12" s="106"/>
      <c r="H12" s="87" t="s">
        <v>132</v>
      </c>
      <c r="I12" s="34" t="s">
        <v>143</v>
      </c>
    </row>
    <row r="13" spans="1:9" s="22" customFormat="1" ht="21.95" customHeight="1">
      <c r="A13" s="308"/>
      <c r="B13" s="309"/>
      <c r="C13" s="315"/>
      <c r="D13" s="92"/>
      <c r="E13" s="100" t="s">
        <v>58</v>
      </c>
      <c r="F13" s="96"/>
      <c r="G13" s="106"/>
      <c r="H13" s="87" t="s">
        <v>130</v>
      </c>
      <c r="I13" s="34" t="s">
        <v>143</v>
      </c>
    </row>
    <row r="14" spans="1:9" s="22" customFormat="1" ht="21.95" customHeight="1">
      <c r="A14" s="308"/>
      <c r="B14" s="309"/>
      <c r="C14" s="315"/>
      <c r="D14" s="92"/>
      <c r="E14" s="100" t="s">
        <v>118</v>
      </c>
      <c r="F14" s="96"/>
      <c r="G14" s="106"/>
      <c r="H14" s="87" t="s">
        <v>128</v>
      </c>
      <c r="I14" s="34" t="s">
        <v>143</v>
      </c>
    </row>
    <row r="15" spans="1:9" s="22" customFormat="1" ht="21.95" customHeight="1">
      <c r="A15" s="308"/>
      <c r="B15" s="309"/>
      <c r="C15" s="315"/>
      <c r="D15" s="92"/>
      <c r="E15" s="100" t="s">
        <v>139</v>
      </c>
      <c r="F15" s="96"/>
      <c r="G15" s="106"/>
      <c r="H15" s="87" t="s">
        <v>55</v>
      </c>
      <c r="I15" s="34" t="s">
        <v>144</v>
      </c>
    </row>
    <row r="16" spans="1:9" s="22" customFormat="1" ht="21.95" customHeight="1">
      <c r="A16" s="310"/>
      <c r="B16" s="311"/>
      <c r="C16" s="316"/>
      <c r="D16" s="93"/>
      <c r="E16" s="101" t="s">
        <v>108</v>
      </c>
      <c r="F16" s="97"/>
      <c r="G16" s="71"/>
      <c r="H16" s="86"/>
      <c r="I16" s="32"/>
    </row>
    <row r="17" spans="1:9" s="22" customFormat="1" ht="21.95" customHeight="1">
      <c r="A17" s="35"/>
      <c r="B17" s="301" t="s">
        <v>5</v>
      </c>
      <c r="C17" s="301"/>
      <c r="D17" s="301"/>
      <c r="E17" s="301"/>
      <c r="F17" s="36">
        <v>1</v>
      </c>
      <c r="G17" s="72"/>
      <c r="H17" s="88" t="s">
        <v>135</v>
      </c>
      <c r="I17" s="37"/>
    </row>
    <row r="18" spans="1:9" s="22" customFormat="1" ht="21.95" customHeight="1">
      <c r="A18" s="35"/>
      <c r="B18" s="301" t="s">
        <v>107</v>
      </c>
      <c r="C18" s="301"/>
      <c r="D18" s="301"/>
      <c r="E18" s="301"/>
      <c r="F18" s="36">
        <v>2</v>
      </c>
      <c r="G18" s="144"/>
      <c r="H18" s="131" t="s">
        <v>56</v>
      </c>
      <c r="I18" s="74" t="s">
        <v>129</v>
      </c>
    </row>
    <row r="19" spans="1:9" s="22" customFormat="1" ht="21.95" customHeight="1">
      <c r="A19" s="35"/>
      <c r="B19" s="301" t="s">
        <v>48</v>
      </c>
      <c r="C19" s="301"/>
      <c r="D19" s="301"/>
      <c r="E19" s="301"/>
      <c r="F19" s="36">
        <v>3</v>
      </c>
      <c r="G19" s="129"/>
      <c r="H19" s="131" t="s">
        <v>53</v>
      </c>
      <c r="I19" s="74" t="s">
        <v>20</v>
      </c>
    </row>
    <row r="20" spans="1:9" s="22" customFormat="1" ht="21.95" customHeight="1">
      <c r="A20" s="35"/>
      <c r="B20" s="301" t="s">
        <v>109</v>
      </c>
      <c r="C20" s="301"/>
      <c r="D20" s="301"/>
      <c r="E20" s="301"/>
      <c r="F20" s="36"/>
      <c r="G20" s="38"/>
      <c r="H20" s="89" t="s">
        <v>102</v>
      </c>
      <c r="I20" s="39"/>
    </row>
    <row r="21" spans="1:9" s="22" customFormat="1" ht="21.95" customHeight="1">
      <c r="A21" s="35"/>
      <c r="B21" s="301" t="s">
        <v>40</v>
      </c>
      <c r="C21" s="301"/>
      <c r="D21" s="301"/>
      <c r="E21" s="301"/>
      <c r="F21" s="36"/>
      <c r="G21" s="38"/>
      <c r="H21" s="89"/>
      <c r="I21" s="39" t="s">
        <v>82</v>
      </c>
    </row>
    <row r="22" spans="1:9" s="22" customFormat="1" ht="21.95" customHeight="1">
      <c r="A22" s="155"/>
      <c r="B22" s="320" t="s">
        <v>150</v>
      </c>
      <c r="C22" s="320"/>
      <c r="D22" s="320"/>
      <c r="E22" s="320"/>
      <c r="F22" s="156"/>
      <c r="G22" s="157"/>
      <c r="H22" s="158" t="s">
        <v>121</v>
      </c>
      <c r="I22" s="159"/>
    </row>
    <row r="23" spans="1:9" s="22" customFormat="1" ht="21.95" customHeight="1">
      <c r="A23" s="40"/>
      <c r="B23" s="300" t="s">
        <v>81</v>
      </c>
      <c r="C23" s="300"/>
      <c r="D23" s="300"/>
      <c r="E23" s="300"/>
      <c r="F23" s="41"/>
      <c r="G23" s="73"/>
      <c r="H23" s="90" t="s">
        <v>120</v>
      </c>
      <c r="I23" s="42" t="s">
        <v>148</v>
      </c>
    </row>
    <row r="27" spans="1:9">
      <c r="G27" s="154"/>
    </row>
  </sheetData>
  <mergeCells count="14">
    <mergeCell ref="A1:I1"/>
    <mergeCell ref="A3:F3"/>
    <mergeCell ref="A4:B16"/>
    <mergeCell ref="C4:C6"/>
    <mergeCell ref="C7:C9"/>
    <mergeCell ref="A2:I2"/>
    <mergeCell ref="C10:C16"/>
    <mergeCell ref="B23:E23"/>
    <mergeCell ref="B17:E17"/>
    <mergeCell ref="B18:E18"/>
    <mergeCell ref="B19:E19"/>
    <mergeCell ref="B20:E20"/>
    <mergeCell ref="B21:E21"/>
    <mergeCell ref="B22:E22"/>
  </mergeCells>
  <phoneticPr fontId="73" type="noConversion"/>
  <printOptions horizontalCentered="1" verticalCentered="1"/>
  <pageMargins left="0.23597222566604614" right="0.19666667282581329" top="0.35430556535720825" bottom="0.39347222447395325" header="0" footer="0"/>
  <pageSetup paperSize="9" orientation="landscape" r:id="rId1"/>
  <rowBreaks count="1" manualBreakCount="1">
    <brk id="23" max="104857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8080"/>
    <pageSetUpPr fitToPage="1"/>
  </sheetPr>
  <dimension ref="A1:M32"/>
  <sheetViews>
    <sheetView showGridLines="0" view="pageBreakPreview" zoomScaleNormal="100" zoomScaleSheetLayoutView="100" workbookViewId="0">
      <pane ySplit="4" topLeftCell="A5" activePane="bottomLeft" state="frozen"/>
      <selection pane="bottomLeft" activeCell="F14" sqref="F14:I14"/>
    </sheetView>
  </sheetViews>
  <sheetFormatPr defaultColWidth="8.88671875" defaultRowHeight="13.5"/>
  <cols>
    <col min="1" max="1" width="17.88671875" style="16" customWidth="1"/>
    <col min="2" max="2" width="21.44140625" style="16" customWidth="1"/>
    <col min="3" max="3" width="5" style="26" bestFit="1" customWidth="1"/>
    <col min="4" max="4" width="5.5546875" style="26" bestFit="1" customWidth="1"/>
    <col min="5" max="5" width="9.109375" style="19" customWidth="1"/>
    <col min="6" max="6" width="10" style="16" customWidth="1"/>
    <col min="7" max="7" width="9.109375" style="19" customWidth="1"/>
    <col min="8" max="8" width="9.109375" style="16" customWidth="1"/>
    <col min="9" max="9" width="9.109375" style="19" customWidth="1"/>
    <col min="10" max="11" width="9.109375" style="16" customWidth="1"/>
    <col min="12" max="12" width="10.21875" style="16" bestFit="1" customWidth="1"/>
    <col min="13" max="13" width="7.33203125" style="16" bestFit="1" customWidth="1"/>
    <col min="14" max="16" width="5.77734375" style="16" customWidth="1"/>
    <col min="17" max="17" width="13.6640625" style="16" bestFit="1" customWidth="1"/>
    <col min="18" max="26" width="5.77734375" style="16" customWidth="1"/>
    <col min="27" max="16384" width="8.88671875" style="16"/>
  </cols>
  <sheetData>
    <row r="1" spans="1:13" ht="24" customHeight="1">
      <c r="A1" s="330" t="s">
        <v>84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</row>
    <row r="2" spans="1:13" ht="22.5">
      <c r="A2" s="102" t="str">
        <f>원가계산서!A2</f>
        <v xml:space="preserve">공 사 명  :  에스컬레이터 인버터(8대) 설치공사  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s="17" customFormat="1" ht="22.35" customHeight="1">
      <c r="A3" s="333" t="s">
        <v>64</v>
      </c>
      <c r="B3" s="323" t="s">
        <v>69</v>
      </c>
      <c r="C3" s="323" t="s">
        <v>21</v>
      </c>
      <c r="D3" s="323" t="s">
        <v>87</v>
      </c>
      <c r="E3" s="323" t="s">
        <v>112</v>
      </c>
      <c r="F3" s="323"/>
      <c r="G3" s="323" t="s">
        <v>106</v>
      </c>
      <c r="H3" s="323"/>
      <c r="I3" s="323" t="s">
        <v>68</v>
      </c>
      <c r="J3" s="323"/>
      <c r="K3" s="323" t="s">
        <v>81</v>
      </c>
      <c r="L3" s="323"/>
      <c r="M3" s="331" t="s">
        <v>49</v>
      </c>
    </row>
    <row r="4" spans="1:13" s="17" customFormat="1" ht="22.35" customHeight="1">
      <c r="A4" s="334"/>
      <c r="B4" s="324"/>
      <c r="C4" s="324"/>
      <c r="D4" s="324"/>
      <c r="E4" s="108" t="s">
        <v>31</v>
      </c>
      <c r="F4" s="108" t="s">
        <v>16</v>
      </c>
      <c r="G4" s="108" t="s">
        <v>31</v>
      </c>
      <c r="H4" s="108" t="s">
        <v>16</v>
      </c>
      <c r="I4" s="108" t="s">
        <v>31</v>
      </c>
      <c r="J4" s="108" t="s">
        <v>16</v>
      </c>
      <c r="K4" s="108" t="s">
        <v>31</v>
      </c>
      <c r="L4" s="108" t="s">
        <v>16</v>
      </c>
      <c r="M4" s="332"/>
    </row>
    <row r="5" spans="1:13" ht="31.5" customHeight="1">
      <c r="A5" s="116" t="s">
        <v>97</v>
      </c>
      <c r="B5" s="107"/>
      <c r="C5" s="107"/>
      <c r="D5" s="117"/>
      <c r="E5" s="118"/>
      <c r="F5" s="119"/>
      <c r="G5" s="118"/>
      <c r="H5" s="119"/>
      <c r="I5" s="118"/>
      <c r="J5" s="119"/>
      <c r="K5" s="119"/>
      <c r="L5" s="119"/>
      <c r="M5" s="120"/>
    </row>
    <row r="6" spans="1:13" ht="31.5" customHeight="1">
      <c r="A6" s="113" t="s">
        <v>142</v>
      </c>
      <c r="B6" s="111" t="str">
        <f>수량산출서!C4</f>
        <v>18.5KW</v>
      </c>
      <c r="C6" s="170" t="s">
        <v>4</v>
      </c>
      <c r="D6" s="103" t="e">
        <f>#REF!</f>
        <v>#REF!</v>
      </c>
      <c r="E6" s="45"/>
      <c r="F6" s="46"/>
      <c r="G6" s="45"/>
      <c r="H6" s="46"/>
      <c r="I6" s="45"/>
      <c r="J6" s="46"/>
      <c r="K6" s="46"/>
      <c r="L6" s="114">
        <f t="shared" ref="L6:L11" si="0">F6+H6+J6</f>
        <v>0</v>
      </c>
      <c r="M6" s="47"/>
    </row>
    <row r="7" spans="1:13" s="18" customFormat="1" ht="31.5" customHeight="1">
      <c r="A7" s="113" t="s">
        <v>104</v>
      </c>
      <c r="B7" s="111" t="str">
        <f>수량산출서!C5</f>
        <v>20Ω, 3600W</v>
      </c>
      <c r="C7" s="170" t="s">
        <v>4</v>
      </c>
      <c r="D7" s="103" t="e">
        <f>#REF!</f>
        <v>#REF!</v>
      </c>
      <c r="E7" s="45"/>
      <c r="F7" s="46"/>
      <c r="G7" s="48"/>
      <c r="H7" s="114"/>
      <c r="I7" s="48"/>
      <c r="J7" s="114"/>
      <c r="K7" s="114"/>
      <c r="L7" s="114">
        <f t="shared" si="0"/>
        <v>0</v>
      </c>
      <c r="M7" s="115"/>
    </row>
    <row r="8" spans="1:13" ht="31.5" customHeight="1">
      <c r="A8" s="113" t="s">
        <v>152</v>
      </c>
      <c r="B8" s="111" t="str">
        <f>수량산출서!C6</f>
        <v>400*850*350mm(1.2t)</v>
      </c>
      <c r="C8" s="170" t="s">
        <v>4</v>
      </c>
      <c r="D8" s="103" t="e">
        <f>#REF!</f>
        <v>#REF!</v>
      </c>
      <c r="E8" s="45"/>
      <c r="F8" s="46"/>
      <c r="G8" s="49"/>
      <c r="H8" s="49"/>
      <c r="I8" s="49"/>
      <c r="J8" s="49"/>
      <c r="K8" s="49"/>
      <c r="L8" s="114">
        <f t="shared" si="0"/>
        <v>0</v>
      </c>
      <c r="M8" s="50"/>
    </row>
    <row r="9" spans="1:13" ht="31.5" customHeight="1">
      <c r="A9" s="113" t="s">
        <v>78</v>
      </c>
      <c r="B9" s="111" t="str">
        <f>수량산출서!C7</f>
        <v>GMC-40</v>
      </c>
      <c r="C9" s="170" t="s">
        <v>4</v>
      </c>
      <c r="D9" s="103" t="e">
        <f>#REF!</f>
        <v>#REF!</v>
      </c>
      <c r="E9" s="45"/>
      <c r="F9" s="46"/>
      <c r="G9" s="49"/>
      <c r="H9" s="49"/>
      <c r="I9" s="49"/>
      <c r="J9" s="49"/>
      <c r="K9" s="49"/>
      <c r="L9" s="114">
        <f t="shared" si="0"/>
        <v>0</v>
      </c>
      <c r="M9" s="50"/>
    </row>
    <row r="10" spans="1:13" ht="31.5" customHeight="1">
      <c r="A10" s="113" t="s">
        <v>137</v>
      </c>
      <c r="B10" s="111" t="s">
        <v>125</v>
      </c>
      <c r="C10" s="170" t="s">
        <v>4</v>
      </c>
      <c r="D10" s="103" t="e">
        <f>#REF!</f>
        <v>#REF!</v>
      </c>
      <c r="E10" s="45"/>
      <c r="F10" s="46"/>
      <c r="G10" s="49"/>
      <c r="H10" s="49"/>
      <c r="I10" s="49"/>
      <c r="J10" s="49"/>
      <c r="K10" s="49"/>
      <c r="L10" s="114">
        <f t="shared" si="0"/>
        <v>0</v>
      </c>
      <c r="M10" s="50"/>
    </row>
    <row r="11" spans="1:13" ht="31.5" customHeight="1">
      <c r="A11" s="113" t="s">
        <v>26</v>
      </c>
      <c r="B11" s="111" t="s">
        <v>126</v>
      </c>
      <c r="C11" s="170" t="s">
        <v>3</v>
      </c>
      <c r="D11" s="103" t="e">
        <f>#REF!</f>
        <v>#REF!</v>
      </c>
      <c r="E11" s="45"/>
      <c r="F11" s="46"/>
      <c r="G11" s="49"/>
      <c r="H11" s="49"/>
      <c r="I11" s="49"/>
      <c r="J11" s="49"/>
      <c r="K11" s="49"/>
      <c r="L11" s="114">
        <f t="shared" si="0"/>
        <v>0</v>
      </c>
      <c r="M11" s="50"/>
    </row>
    <row r="12" spans="1:13" ht="31.5" customHeight="1">
      <c r="A12" s="325" t="s">
        <v>50</v>
      </c>
      <c r="B12" s="326"/>
      <c r="C12" s="327">
        <f>SUM(L6:L11)</f>
        <v>0</v>
      </c>
      <c r="D12" s="328"/>
      <c r="E12" s="328"/>
      <c r="F12" s="328"/>
      <c r="G12" s="328"/>
      <c r="H12" s="328"/>
      <c r="I12" s="328"/>
      <c r="J12" s="328"/>
      <c r="K12" s="328"/>
      <c r="L12" s="329"/>
      <c r="M12" s="50"/>
    </row>
    <row r="13" spans="1:13" s="18" customFormat="1" ht="31.5" customHeight="1">
      <c r="A13" s="112" t="s">
        <v>76</v>
      </c>
      <c r="B13" s="111"/>
      <c r="C13" s="170"/>
      <c r="D13" s="27"/>
      <c r="E13" s="45"/>
      <c r="F13" s="46"/>
      <c r="G13" s="44"/>
      <c r="H13" s="44"/>
      <c r="I13" s="44"/>
      <c r="J13" s="44"/>
      <c r="K13" s="44"/>
      <c r="L13" s="46"/>
      <c r="M13" s="43"/>
    </row>
    <row r="14" spans="1:13" s="18" customFormat="1" ht="31.5" customHeight="1">
      <c r="A14" s="122" t="s">
        <v>151</v>
      </c>
      <c r="B14" s="123" t="s">
        <v>96</v>
      </c>
      <c r="C14" s="171" t="s">
        <v>8</v>
      </c>
      <c r="D14" s="138" t="e">
        <f>#REF!</f>
        <v>#REF!</v>
      </c>
      <c r="E14" s="172"/>
      <c r="F14" s="127"/>
      <c r="G14" s="126"/>
      <c r="H14" s="127"/>
      <c r="I14" s="124"/>
      <c r="J14" s="124"/>
      <c r="K14" s="124"/>
      <c r="L14" s="128">
        <f>F14+H14+J14</f>
        <v>0</v>
      </c>
      <c r="M14" s="125"/>
    </row>
    <row r="15" spans="1:13" s="18" customFormat="1" ht="31.5" customHeight="1">
      <c r="A15" s="325" t="s">
        <v>50</v>
      </c>
      <c r="B15" s="326"/>
      <c r="C15" s="327">
        <f>SUM(L14)</f>
        <v>0</v>
      </c>
      <c r="D15" s="328"/>
      <c r="E15" s="328"/>
      <c r="F15" s="328"/>
      <c r="G15" s="328"/>
      <c r="H15" s="328"/>
      <c r="I15" s="328"/>
      <c r="J15" s="328"/>
      <c r="K15" s="328"/>
      <c r="L15" s="329"/>
      <c r="M15" s="125"/>
    </row>
    <row r="16" spans="1:13" s="18" customFormat="1" ht="31.5" customHeight="1">
      <c r="A16" s="321" t="s">
        <v>29</v>
      </c>
      <c r="B16" s="322"/>
      <c r="C16" s="173"/>
      <c r="D16" s="148"/>
      <c r="E16" s="174"/>
      <c r="F16" s="149"/>
      <c r="G16" s="150"/>
      <c r="H16" s="149"/>
      <c r="I16" s="151"/>
      <c r="J16" s="151"/>
      <c r="K16" s="151"/>
      <c r="L16" s="152">
        <f>SUM(C12+C15)</f>
        <v>0</v>
      </c>
      <c r="M16" s="153"/>
    </row>
    <row r="17" ht="22.35" customHeight="1"/>
    <row r="18" ht="22.35" customHeight="1"/>
    <row r="19" ht="22.35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</sheetData>
  <mergeCells count="15">
    <mergeCell ref="A1:M1"/>
    <mergeCell ref="M3:M4"/>
    <mergeCell ref="E3:F3"/>
    <mergeCell ref="A3:A4"/>
    <mergeCell ref="G3:H3"/>
    <mergeCell ref="I3:J3"/>
    <mergeCell ref="K3:L3"/>
    <mergeCell ref="A16:B16"/>
    <mergeCell ref="B3:B4"/>
    <mergeCell ref="C3:C4"/>
    <mergeCell ref="D3:D4"/>
    <mergeCell ref="A15:B15"/>
    <mergeCell ref="C15:L15"/>
    <mergeCell ref="A12:B12"/>
    <mergeCell ref="C12:L12"/>
  </mergeCells>
  <phoneticPr fontId="73" type="noConversion"/>
  <printOptions horizontalCentered="1"/>
  <pageMargins left="0.19666667282581329" right="0.19666667282581329" top="0.39347222447395325" bottom="0.19666667282581329" header="0.19666667282581329" footer="0.19666667282581329"/>
  <pageSetup paperSize="9" scale="9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8080"/>
    <pageSetUpPr fitToPage="1"/>
  </sheetPr>
  <dimension ref="B1:F19"/>
  <sheetViews>
    <sheetView showGridLines="0" zoomScaleNormal="100" zoomScaleSheetLayoutView="100" workbookViewId="0">
      <selection activeCell="H9" sqref="H9"/>
    </sheetView>
  </sheetViews>
  <sheetFormatPr defaultColWidth="8.88671875" defaultRowHeight="13.5"/>
  <cols>
    <col min="1" max="1" width="1.88671875" style="16" customWidth="1"/>
    <col min="2" max="2" width="23.44140625" style="16" customWidth="1"/>
    <col min="3" max="3" width="25.109375" style="16" customWidth="1"/>
    <col min="4" max="5" width="8.5546875" style="16" customWidth="1"/>
    <col min="6" max="6" width="21.6640625" style="16" customWidth="1"/>
    <col min="7" max="19" width="5.77734375" style="16" customWidth="1"/>
    <col min="20" max="16384" width="8.88671875" style="16"/>
  </cols>
  <sheetData>
    <row r="1" spans="2:6" ht="24" customHeight="1">
      <c r="B1" s="330" t="s">
        <v>127</v>
      </c>
      <c r="C1" s="330"/>
      <c r="D1" s="330"/>
      <c r="E1" s="330"/>
      <c r="F1" s="330"/>
    </row>
    <row r="2" spans="2:6" ht="22.5">
      <c r="B2" s="102" t="str">
        <f>'설계서갑지 '!A4</f>
        <v xml:space="preserve">공 사 명  :  에스컬레이터 인버터(8대) 설치공사  </v>
      </c>
      <c r="C2" s="75"/>
      <c r="D2" s="75"/>
      <c r="E2" s="75"/>
      <c r="F2" s="75"/>
    </row>
    <row r="3" spans="2:6" s="17" customFormat="1" ht="48" customHeight="1">
      <c r="B3" s="133" t="s">
        <v>64</v>
      </c>
      <c r="C3" s="134" t="s">
        <v>69</v>
      </c>
      <c r="D3" s="134" t="s">
        <v>63</v>
      </c>
      <c r="E3" s="134" t="s">
        <v>91</v>
      </c>
      <c r="F3" s="135" t="s">
        <v>49</v>
      </c>
    </row>
    <row r="4" spans="2:6" ht="20.100000000000001" customHeight="1">
      <c r="B4" s="132" t="s">
        <v>142</v>
      </c>
      <c r="C4" s="110" t="s">
        <v>70</v>
      </c>
      <c r="D4" s="110" t="s">
        <v>4</v>
      </c>
      <c r="E4" s="137">
        <v>8</v>
      </c>
      <c r="F4" s="136"/>
    </row>
    <row r="5" spans="2:6" ht="20.100000000000001" customHeight="1">
      <c r="B5" s="109" t="s">
        <v>104</v>
      </c>
      <c r="C5" s="110" t="s">
        <v>133</v>
      </c>
      <c r="D5" s="110" t="s">
        <v>4</v>
      </c>
      <c r="E5" s="137">
        <v>8</v>
      </c>
      <c r="F5" s="136"/>
    </row>
    <row r="6" spans="2:6" ht="20.100000000000001" customHeight="1">
      <c r="B6" s="109" t="s">
        <v>152</v>
      </c>
      <c r="C6" s="110" t="s">
        <v>54</v>
      </c>
      <c r="D6" s="110" t="s">
        <v>4</v>
      </c>
      <c r="E6" s="137">
        <v>8</v>
      </c>
      <c r="F6" s="136"/>
    </row>
    <row r="7" spans="2:6" ht="20.100000000000001" customHeight="1">
      <c r="B7" s="109" t="s">
        <v>78</v>
      </c>
      <c r="C7" s="110" t="s">
        <v>65</v>
      </c>
      <c r="D7" s="110" t="s">
        <v>4</v>
      </c>
      <c r="E7" s="137">
        <v>8</v>
      </c>
      <c r="F7" s="136"/>
    </row>
    <row r="8" spans="2:6" ht="20.100000000000001" customHeight="1">
      <c r="B8" s="139" t="s">
        <v>137</v>
      </c>
      <c r="C8" s="140" t="s">
        <v>125</v>
      </c>
      <c r="D8" s="140" t="s">
        <v>4</v>
      </c>
      <c r="E8" s="141">
        <v>8</v>
      </c>
      <c r="F8" s="142"/>
    </row>
    <row r="9" spans="2:6" ht="20.100000000000001" customHeight="1">
      <c r="B9" s="162" t="s">
        <v>26</v>
      </c>
      <c r="C9" s="163" t="s">
        <v>123</v>
      </c>
      <c r="D9" s="163" t="s">
        <v>3</v>
      </c>
      <c r="E9" s="164">
        <v>8</v>
      </c>
      <c r="F9" s="165"/>
    </row>
    <row r="10" spans="2:6" ht="20.100000000000001" customHeight="1">
      <c r="B10" s="166" t="s">
        <v>22</v>
      </c>
      <c r="C10" s="167" t="s">
        <v>93</v>
      </c>
      <c r="D10" s="167" t="s">
        <v>8</v>
      </c>
      <c r="E10" s="168">
        <v>16</v>
      </c>
      <c r="F10" s="169" t="s">
        <v>95</v>
      </c>
    </row>
    <row r="11" spans="2:6" ht="20.100000000000001" customHeight="1"/>
    <row r="12" spans="2:6" ht="20.100000000000001" customHeight="1"/>
    <row r="13" spans="2:6" ht="20.100000000000001" customHeight="1"/>
    <row r="14" spans="2:6" ht="20.100000000000001" customHeight="1"/>
    <row r="15" spans="2:6" ht="20.100000000000001" customHeight="1"/>
    <row r="16" spans="2:6" ht="20.100000000000001" customHeight="1"/>
    <row r="17" ht="20.100000000000001" customHeight="1"/>
    <row r="18" ht="20.100000000000001" customHeight="1"/>
    <row r="19" ht="20.100000000000001" customHeight="1"/>
  </sheetData>
  <mergeCells count="1">
    <mergeCell ref="B1:F1"/>
  </mergeCells>
  <phoneticPr fontId="73" type="noConversion"/>
  <printOptions horizontalCentered="1"/>
  <pageMargins left="0.31486111879348755" right="0.31486111879348755" top="0.74750000238418579" bottom="0.47236111760139465" header="0.19666667282581329" footer="0.19666667282581329"/>
  <pageSetup paperSize="9" scale="96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pageSetUpPr fitToPage="1"/>
  </sheetPr>
  <dimension ref="B1:P174"/>
  <sheetViews>
    <sheetView showGridLines="0" tabSelected="1" topLeftCell="A144" zoomScaleNormal="100" zoomScaleSheetLayoutView="75" workbookViewId="0">
      <selection activeCell="R163" sqref="R163"/>
    </sheetView>
  </sheetViews>
  <sheetFormatPr defaultColWidth="8.88671875" defaultRowHeight="13.5"/>
  <cols>
    <col min="1" max="1" width="5.77734375" style="121" customWidth="1"/>
    <col min="2" max="2" width="10.5546875" style="121" customWidth="1"/>
    <col min="3" max="3" width="13.77734375" style="121" customWidth="1"/>
    <col min="4" max="14" width="8.88671875" style="121" bestFit="1" customWidth="1"/>
    <col min="15" max="15" width="8.88671875" style="121"/>
    <col min="16" max="16" width="11.44140625" style="121" bestFit="1" customWidth="1"/>
    <col min="17" max="16384" width="8.88671875" style="121"/>
  </cols>
  <sheetData>
    <row r="1" spans="2:16" ht="70.5" customHeight="1">
      <c r="B1" s="335" t="s">
        <v>51</v>
      </c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</row>
    <row r="2" spans="2:16" ht="22.5" customHeight="1">
      <c r="P2" s="130">
        <f ca="1">TODAY()</f>
        <v>43539</v>
      </c>
    </row>
    <row r="3" spans="2:16" ht="20.100000000000001" customHeight="1">
      <c r="B3" s="344" t="s">
        <v>111</v>
      </c>
      <c r="C3" s="346" t="s">
        <v>61</v>
      </c>
      <c r="D3" s="339" t="s">
        <v>6</v>
      </c>
      <c r="E3" s="339"/>
      <c r="F3" s="339" t="s">
        <v>7</v>
      </c>
      <c r="G3" s="339" t="s">
        <v>154</v>
      </c>
      <c r="H3" s="341" t="s">
        <v>103</v>
      </c>
      <c r="I3" s="343" t="s">
        <v>25</v>
      </c>
      <c r="J3" s="339"/>
      <c r="K3" s="339"/>
      <c r="L3" s="339"/>
      <c r="M3" s="348" t="s">
        <v>39</v>
      </c>
      <c r="N3" s="349"/>
      <c r="O3" s="350"/>
      <c r="P3" s="351" t="s">
        <v>100</v>
      </c>
    </row>
    <row r="4" spans="2:16" ht="20.100000000000001" customHeight="1">
      <c r="B4" s="345"/>
      <c r="C4" s="347"/>
      <c r="D4" s="181" t="s">
        <v>28</v>
      </c>
      <c r="E4" s="181" t="s">
        <v>41</v>
      </c>
      <c r="F4" s="340"/>
      <c r="G4" s="340"/>
      <c r="H4" s="342"/>
      <c r="I4" s="182" t="s">
        <v>25</v>
      </c>
      <c r="J4" s="181" t="s">
        <v>44</v>
      </c>
      <c r="K4" s="183" t="s">
        <v>92</v>
      </c>
      <c r="L4" s="183" t="s">
        <v>73</v>
      </c>
      <c r="M4" s="184" t="s">
        <v>42</v>
      </c>
      <c r="N4" s="184" t="s">
        <v>253</v>
      </c>
      <c r="O4" s="181" t="s">
        <v>46</v>
      </c>
      <c r="P4" s="352"/>
    </row>
    <row r="5" spans="2:16" ht="20.100000000000001" customHeight="1">
      <c r="B5" s="185"/>
      <c r="C5" s="186" t="s">
        <v>32</v>
      </c>
      <c r="D5" s="187">
        <f>SUM(D6:D173)</f>
        <v>168</v>
      </c>
      <c r="E5" s="188"/>
      <c r="F5" s="188"/>
      <c r="G5" s="188"/>
      <c r="H5" s="189"/>
      <c r="I5" s="190"/>
      <c r="J5" s="188"/>
      <c r="K5" s="188"/>
      <c r="L5" s="188"/>
      <c r="M5" s="336" t="str">
        <f>COUNTA(O6:O173)&amp;"대 설치"</f>
        <v>115대 설치</v>
      </c>
      <c r="N5" s="337"/>
      <c r="O5" s="337"/>
      <c r="P5" s="338"/>
    </row>
    <row r="6" spans="2:16" ht="20.100000000000001" customHeight="1">
      <c r="B6" s="191" t="s">
        <v>155</v>
      </c>
      <c r="C6" s="192" t="s">
        <v>24</v>
      </c>
      <c r="D6" s="193">
        <f>COUNTA(E6:E7)</f>
        <v>2</v>
      </c>
      <c r="E6" s="194">
        <v>1</v>
      </c>
      <c r="F6" s="195">
        <v>1200</v>
      </c>
      <c r="G6" s="195">
        <v>25</v>
      </c>
      <c r="H6" s="196">
        <v>30</v>
      </c>
      <c r="I6" s="197" t="s">
        <v>80</v>
      </c>
      <c r="J6" s="194">
        <v>22</v>
      </c>
      <c r="K6" s="194">
        <v>380</v>
      </c>
      <c r="L6" s="194">
        <v>24.4</v>
      </c>
      <c r="M6" s="198"/>
      <c r="N6" s="198"/>
      <c r="O6" s="198"/>
      <c r="P6" s="199"/>
    </row>
    <row r="7" spans="2:16" ht="20.100000000000001" customHeight="1">
      <c r="B7" s="200" t="s">
        <v>156</v>
      </c>
      <c r="C7" s="201" t="s">
        <v>24</v>
      </c>
      <c r="D7" s="202"/>
      <c r="E7" s="203">
        <v>2</v>
      </c>
      <c r="F7" s="204">
        <v>1200</v>
      </c>
      <c r="G7" s="204">
        <v>25</v>
      </c>
      <c r="H7" s="205">
        <v>30</v>
      </c>
      <c r="I7" s="206" t="s">
        <v>90</v>
      </c>
      <c r="J7" s="203">
        <v>15</v>
      </c>
      <c r="K7" s="203">
        <v>380</v>
      </c>
      <c r="L7" s="203">
        <v>17</v>
      </c>
      <c r="M7" s="207"/>
      <c r="N7" s="207"/>
      <c r="O7" s="207"/>
      <c r="P7" s="208"/>
    </row>
    <row r="8" spans="2:16" ht="20.100000000000001" customHeight="1">
      <c r="B8" s="191" t="s">
        <v>157</v>
      </c>
      <c r="C8" s="209" t="s">
        <v>17</v>
      </c>
      <c r="D8" s="193">
        <f>COUNTA(E8:E13)</f>
        <v>6</v>
      </c>
      <c r="E8" s="194">
        <v>1</v>
      </c>
      <c r="F8" s="195">
        <v>1200</v>
      </c>
      <c r="G8" s="195">
        <v>25</v>
      </c>
      <c r="H8" s="196">
        <v>30</v>
      </c>
      <c r="I8" s="197">
        <v>11</v>
      </c>
      <c r="J8" s="194">
        <v>11</v>
      </c>
      <c r="K8" s="210">
        <v>380</v>
      </c>
      <c r="L8" s="210">
        <v>24.1</v>
      </c>
      <c r="M8" s="198"/>
      <c r="N8" s="198"/>
      <c r="O8" s="198"/>
      <c r="P8" s="199"/>
    </row>
    <row r="9" spans="2:16" ht="20.100000000000001" customHeight="1">
      <c r="B9" s="211" t="s">
        <v>158</v>
      </c>
      <c r="C9" s="212" t="s">
        <v>17</v>
      </c>
      <c r="D9" s="213"/>
      <c r="E9" s="210">
        <v>2</v>
      </c>
      <c r="F9" s="214">
        <v>1200</v>
      </c>
      <c r="G9" s="214">
        <v>25</v>
      </c>
      <c r="H9" s="215">
        <v>30</v>
      </c>
      <c r="I9" s="216" t="s">
        <v>90</v>
      </c>
      <c r="J9" s="210">
        <v>15</v>
      </c>
      <c r="K9" s="210">
        <v>380</v>
      </c>
      <c r="L9" s="210">
        <v>17</v>
      </c>
      <c r="M9" s="217"/>
      <c r="N9" s="217"/>
      <c r="O9" s="217"/>
      <c r="P9" s="218"/>
    </row>
    <row r="10" spans="2:16" ht="20.100000000000001" customHeight="1">
      <c r="B10" s="211" t="s">
        <v>159</v>
      </c>
      <c r="C10" s="212" t="s">
        <v>17</v>
      </c>
      <c r="D10" s="213"/>
      <c r="E10" s="210">
        <v>3</v>
      </c>
      <c r="F10" s="214">
        <v>1200</v>
      </c>
      <c r="G10" s="214">
        <v>25</v>
      </c>
      <c r="H10" s="215">
        <v>30</v>
      </c>
      <c r="I10" s="216">
        <v>11</v>
      </c>
      <c r="J10" s="210">
        <v>11</v>
      </c>
      <c r="K10" s="210">
        <v>380</v>
      </c>
      <c r="L10" s="210">
        <v>24.1</v>
      </c>
      <c r="M10" s="217">
        <v>0</v>
      </c>
      <c r="N10" s="210">
        <v>11</v>
      </c>
      <c r="O10" s="210" t="s">
        <v>86</v>
      </c>
      <c r="P10" s="218">
        <v>2006</v>
      </c>
    </row>
    <row r="11" spans="2:16" ht="20.100000000000001" customHeight="1">
      <c r="B11" s="211" t="s">
        <v>160</v>
      </c>
      <c r="C11" s="212" t="s">
        <v>17</v>
      </c>
      <c r="D11" s="213"/>
      <c r="E11" s="210">
        <v>4</v>
      </c>
      <c r="F11" s="214">
        <v>1200</v>
      </c>
      <c r="G11" s="214">
        <v>25</v>
      </c>
      <c r="H11" s="215">
        <v>30</v>
      </c>
      <c r="I11" s="216">
        <v>11</v>
      </c>
      <c r="J11" s="210">
        <v>11</v>
      </c>
      <c r="K11" s="210">
        <v>380</v>
      </c>
      <c r="L11" s="210">
        <v>24.1</v>
      </c>
      <c r="M11" s="217">
        <v>0</v>
      </c>
      <c r="N11" s="210">
        <v>11</v>
      </c>
      <c r="O11" s="210" t="s">
        <v>36</v>
      </c>
      <c r="P11" s="218">
        <v>2006</v>
      </c>
    </row>
    <row r="12" spans="2:16" ht="20.100000000000001" customHeight="1">
      <c r="B12" s="211" t="s">
        <v>161</v>
      </c>
      <c r="C12" s="212" t="s">
        <v>17</v>
      </c>
      <c r="D12" s="213"/>
      <c r="E12" s="210">
        <v>5</v>
      </c>
      <c r="F12" s="214">
        <v>1200</v>
      </c>
      <c r="G12" s="214">
        <v>25</v>
      </c>
      <c r="H12" s="215">
        <v>30</v>
      </c>
      <c r="I12" s="216">
        <v>11</v>
      </c>
      <c r="J12" s="210">
        <v>11</v>
      </c>
      <c r="K12" s="210">
        <v>380</v>
      </c>
      <c r="L12" s="210">
        <v>24.1</v>
      </c>
      <c r="M12" s="217">
        <v>0</v>
      </c>
      <c r="N12" s="210">
        <v>11</v>
      </c>
      <c r="O12" s="210" t="s">
        <v>86</v>
      </c>
      <c r="P12" s="218">
        <v>2006</v>
      </c>
    </row>
    <row r="13" spans="2:16" ht="20.100000000000001" customHeight="1">
      <c r="B13" s="219" t="s">
        <v>162</v>
      </c>
      <c r="C13" s="220" t="s">
        <v>17</v>
      </c>
      <c r="D13" s="202"/>
      <c r="E13" s="203">
        <v>6</v>
      </c>
      <c r="F13" s="204">
        <v>1200</v>
      </c>
      <c r="G13" s="214">
        <v>25</v>
      </c>
      <c r="H13" s="205">
        <v>30</v>
      </c>
      <c r="I13" s="206">
        <v>11</v>
      </c>
      <c r="J13" s="203">
        <v>11</v>
      </c>
      <c r="K13" s="203">
        <v>380</v>
      </c>
      <c r="L13" s="203">
        <v>24.1</v>
      </c>
      <c r="M13" s="207">
        <v>0</v>
      </c>
      <c r="N13" s="203">
        <v>15</v>
      </c>
      <c r="O13" s="203" t="s">
        <v>36</v>
      </c>
      <c r="P13" s="208">
        <v>2006</v>
      </c>
    </row>
    <row r="14" spans="2:16" ht="20.100000000000001" customHeight="1">
      <c r="B14" s="221" t="s">
        <v>163</v>
      </c>
      <c r="C14" s="192" t="s">
        <v>12</v>
      </c>
      <c r="D14" s="222">
        <f>COUNTA(E14:E27)</f>
        <v>14</v>
      </c>
      <c r="E14" s="194">
        <v>1</v>
      </c>
      <c r="F14" s="195">
        <v>1200</v>
      </c>
      <c r="G14" s="195">
        <v>25</v>
      </c>
      <c r="H14" s="196">
        <v>30</v>
      </c>
      <c r="I14" s="197">
        <v>5.5</v>
      </c>
      <c r="J14" s="194">
        <v>5.5</v>
      </c>
      <c r="K14" s="194">
        <v>380</v>
      </c>
      <c r="L14" s="194">
        <v>12.6</v>
      </c>
      <c r="M14" s="198">
        <v>0</v>
      </c>
      <c r="N14" s="194">
        <v>5.5</v>
      </c>
      <c r="O14" s="194" t="s">
        <v>86</v>
      </c>
      <c r="P14" s="199">
        <v>2006</v>
      </c>
    </row>
    <row r="15" spans="2:16" ht="20.100000000000001" customHeight="1">
      <c r="B15" s="211" t="s">
        <v>164</v>
      </c>
      <c r="C15" s="212" t="s">
        <v>12</v>
      </c>
      <c r="D15" s="188"/>
      <c r="E15" s="210">
        <v>2</v>
      </c>
      <c r="F15" s="214">
        <v>1200</v>
      </c>
      <c r="G15" s="214">
        <v>25</v>
      </c>
      <c r="H15" s="215">
        <v>30</v>
      </c>
      <c r="I15" s="216">
        <v>5.5</v>
      </c>
      <c r="J15" s="210">
        <v>5.5</v>
      </c>
      <c r="K15" s="210">
        <v>380</v>
      </c>
      <c r="L15" s="210">
        <v>12.6</v>
      </c>
      <c r="M15" s="217">
        <v>0</v>
      </c>
      <c r="N15" s="210">
        <v>5.5</v>
      </c>
      <c r="O15" s="210" t="s">
        <v>86</v>
      </c>
      <c r="P15" s="218">
        <v>2006</v>
      </c>
    </row>
    <row r="16" spans="2:16" ht="20.100000000000001" customHeight="1">
      <c r="B16" s="211" t="s">
        <v>165</v>
      </c>
      <c r="C16" s="212" t="s">
        <v>12</v>
      </c>
      <c r="D16" s="188"/>
      <c r="E16" s="210">
        <v>3</v>
      </c>
      <c r="F16" s="214">
        <v>1200</v>
      </c>
      <c r="G16" s="214">
        <v>25</v>
      </c>
      <c r="H16" s="215">
        <v>30</v>
      </c>
      <c r="I16" s="216">
        <v>11</v>
      </c>
      <c r="J16" s="210">
        <v>11</v>
      </c>
      <c r="K16" s="210">
        <v>380</v>
      </c>
      <c r="L16" s="210">
        <v>24.1</v>
      </c>
      <c r="M16" s="217">
        <v>0</v>
      </c>
      <c r="N16" s="210">
        <v>11</v>
      </c>
      <c r="O16" s="210" t="s">
        <v>86</v>
      </c>
      <c r="P16" s="218">
        <v>2006</v>
      </c>
    </row>
    <row r="17" spans="2:16" ht="20.100000000000001" customHeight="1">
      <c r="B17" s="211" t="s">
        <v>166</v>
      </c>
      <c r="C17" s="212" t="s">
        <v>12</v>
      </c>
      <c r="D17" s="188"/>
      <c r="E17" s="210">
        <v>4</v>
      </c>
      <c r="F17" s="214">
        <v>1200</v>
      </c>
      <c r="G17" s="214">
        <v>25</v>
      </c>
      <c r="H17" s="215">
        <v>30</v>
      </c>
      <c r="I17" s="216">
        <v>11</v>
      </c>
      <c r="J17" s="210">
        <v>11</v>
      </c>
      <c r="K17" s="210">
        <v>380</v>
      </c>
      <c r="L17" s="210">
        <v>24.1</v>
      </c>
      <c r="M17" s="217">
        <v>0</v>
      </c>
      <c r="N17" s="210">
        <v>11</v>
      </c>
      <c r="O17" s="210" t="s">
        <v>86</v>
      </c>
      <c r="P17" s="218">
        <v>2006</v>
      </c>
    </row>
    <row r="18" spans="2:16" ht="20.100000000000001" customHeight="1">
      <c r="B18" s="211" t="s">
        <v>167</v>
      </c>
      <c r="C18" s="212" t="s">
        <v>12</v>
      </c>
      <c r="D18" s="188"/>
      <c r="E18" s="210">
        <v>5</v>
      </c>
      <c r="F18" s="214">
        <v>1200</v>
      </c>
      <c r="G18" s="214">
        <v>26</v>
      </c>
      <c r="H18" s="215">
        <v>30</v>
      </c>
      <c r="I18" s="216">
        <v>11</v>
      </c>
      <c r="J18" s="210">
        <v>11</v>
      </c>
      <c r="K18" s="210">
        <v>380</v>
      </c>
      <c r="L18" s="210">
        <v>24.1</v>
      </c>
      <c r="M18" s="217"/>
      <c r="N18" s="217"/>
      <c r="O18" s="217"/>
      <c r="P18" s="218"/>
    </row>
    <row r="19" spans="2:16" ht="20.100000000000001" customHeight="1">
      <c r="B19" s="211" t="s">
        <v>168</v>
      </c>
      <c r="C19" s="212" t="s">
        <v>12</v>
      </c>
      <c r="D19" s="188"/>
      <c r="E19" s="210">
        <v>6</v>
      </c>
      <c r="F19" s="214">
        <v>1200</v>
      </c>
      <c r="G19" s="214">
        <v>26</v>
      </c>
      <c r="H19" s="215">
        <v>30</v>
      </c>
      <c r="I19" s="216">
        <v>11</v>
      </c>
      <c r="J19" s="210">
        <v>11</v>
      </c>
      <c r="K19" s="210">
        <v>380</v>
      </c>
      <c r="L19" s="210">
        <v>24.1</v>
      </c>
      <c r="M19" s="217"/>
      <c r="N19" s="217"/>
      <c r="O19" s="217"/>
      <c r="P19" s="218"/>
    </row>
    <row r="20" spans="2:16" ht="20.100000000000001" customHeight="1">
      <c r="B20" s="211" t="s">
        <v>169</v>
      </c>
      <c r="C20" s="212" t="s">
        <v>12</v>
      </c>
      <c r="D20" s="188"/>
      <c r="E20" s="210">
        <v>7</v>
      </c>
      <c r="F20" s="214">
        <v>1200</v>
      </c>
      <c r="G20" s="214">
        <v>25</v>
      </c>
      <c r="H20" s="215">
        <v>30</v>
      </c>
      <c r="I20" s="216">
        <v>11</v>
      </c>
      <c r="J20" s="210">
        <v>11</v>
      </c>
      <c r="K20" s="210">
        <v>380</v>
      </c>
      <c r="L20" s="210">
        <v>24.1</v>
      </c>
      <c r="M20" s="217">
        <v>0</v>
      </c>
      <c r="N20" s="210">
        <v>15</v>
      </c>
      <c r="O20" s="210" t="s">
        <v>36</v>
      </c>
      <c r="P20" s="218">
        <v>2006</v>
      </c>
    </row>
    <row r="21" spans="2:16" ht="20.100000000000001" customHeight="1">
      <c r="B21" s="211" t="s">
        <v>170</v>
      </c>
      <c r="C21" s="212" t="s">
        <v>12</v>
      </c>
      <c r="D21" s="188"/>
      <c r="E21" s="210">
        <v>8</v>
      </c>
      <c r="F21" s="214">
        <v>1200</v>
      </c>
      <c r="G21" s="214">
        <v>25</v>
      </c>
      <c r="H21" s="215">
        <v>30</v>
      </c>
      <c r="I21" s="216">
        <v>11</v>
      </c>
      <c r="J21" s="210">
        <v>11</v>
      </c>
      <c r="K21" s="210">
        <v>380</v>
      </c>
      <c r="L21" s="210">
        <v>24.1</v>
      </c>
      <c r="M21" s="217">
        <v>0</v>
      </c>
      <c r="N21" s="210">
        <v>11</v>
      </c>
      <c r="O21" s="210" t="s">
        <v>86</v>
      </c>
      <c r="P21" s="218">
        <v>2006</v>
      </c>
    </row>
    <row r="22" spans="2:16" ht="20.100000000000001" customHeight="1">
      <c r="B22" s="211" t="s">
        <v>171</v>
      </c>
      <c r="C22" s="212" t="s">
        <v>12</v>
      </c>
      <c r="D22" s="188"/>
      <c r="E22" s="210">
        <v>9</v>
      </c>
      <c r="F22" s="214">
        <v>1200</v>
      </c>
      <c r="G22" s="214">
        <v>25</v>
      </c>
      <c r="H22" s="215">
        <v>30</v>
      </c>
      <c r="I22" s="216">
        <v>11</v>
      </c>
      <c r="J22" s="210">
        <v>11</v>
      </c>
      <c r="K22" s="210">
        <v>380</v>
      </c>
      <c r="L22" s="210">
        <v>24.1</v>
      </c>
      <c r="M22" s="217">
        <v>0</v>
      </c>
      <c r="N22" s="210">
        <v>11</v>
      </c>
      <c r="O22" s="210" t="s">
        <v>86</v>
      </c>
      <c r="P22" s="218">
        <v>2006</v>
      </c>
    </row>
    <row r="23" spans="2:16" ht="20.100000000000001" customHeight="1">
      <c r="B23" s="211" t="s">
        <v>172</v>
      </c>
      <c r="C23" s="212" t="s">
        <v>12</v>
      </c>
      <c r="D23" s="188"/>
      <c r="E23" s="210">
        <v>10</v>
      </c>
      <c r="F23" s="214">
        <v>1200</v>
      </c>
      <c r="G23" s="214">
        <v>25</v>
      </c>
      <c r="H23" s="215">
        <v>30</v>
      </c>
      <c r="I23" s="216">
        <v>11</v>
      </c>
      <c r="J23" s="210">
        <v>11</v>
      </c>
      <c r="K23" s="210">
        <v>380</v>
      </c>
      <c r="L23" s="210">
        <v>24.1</v>
      </c>
      <c r="M23" s="217">
        <v>0</v>
      </c>
      <c r="N23" s="210">
        <v>11</v>
      </c>
      <c r="O23" s="210" t="s">
        <v>86</v>
      </c>
      <c r="P23" s="218">
        <v>2006</v>
      </c>
    </row>
    <row r="24" spans="2:16" ht="20.100000000000001" customHeight="1">
      <c r="B24" s="211" t="s">
        <v>173</v>
      </c>
      <c r="C24" s="212" t="s">
        <v>12</v>
      </c>
      <c r="D24" s="188"/>
      <c r="E24" s="210">
        <v>11</v>
      </c>
      <c r="F24" s="214">
        <v>1200</v>
      </c>
      <c r="G24" s="214">
        <v>25</v>
      </c>
      <c r="H24" s="215">
        <v>30</v>
      </c>
      <c r="I24" s="216">
        <v>11</v>
      </c>
      <c r="J24" s="210">
        <v>11</v>
      </c>
      <c r="K24" s="210">
        <v>380</v>
      </c>
      <c r="L24" s="210">
        <v>24.1</v>
      </c>
      <c r="M24" s="217">
        <v>0</v>
      </c>
      <c r="N24" s="210">
        <v>11</v>
      </c>
      <c r="O24" s="210" t="s">
        <v>86</v>
      </c>
      <c r="P24" s="218">
        <v>2006</v>
      </c>
    </row>
    <row r="25" spans="2:16" ht="20.100000000000001" customHeight="1">
      <c r="B25" s="211" t="s">
        <v>174</v>
      </c>
      <c r="C25" s="212" t="s">
        <v>12</v>
      </c>
      <c r="D25" s="188"/>
      <c r="E25" s="210">
        <v>12</v>
      </c>
      <c r="F25" s="214">
        <v>1200</v>
      </c>
      <c r="G25" s="214">
        <v>25</v>
      </c>
      <c r="H25" s="215">
        <v>30</v>
      </c>
      <c r="I25" s="216">
        <v>11</v>
      </c>
      <c r="J25" s="210">
        <v>11</v>
      </c>
      <c r="K25" s="210">
        <v>380</v>
      </c>
      <c r="L25" s="210">
        <v>24.1</v>
      </c>
      <c r="M25" s="217">
        <v>0</v>
      </c>
      <c r="N25" s="210">
        <v>11</v>
      </c>
      <c r="O25" s="210" t="s">
        <v>86</v>
      </c>
      <c r="P25" s="218">
        <v>2006</v>
      </c>
    </row>
    <row r="26" spans="2:16" ht="20.100000000000001" customHeight="1">
      <c r="B26" s="211" t="s">
        <v>175</v>
      </c>
      <c r="C26" s="212" t="s">
        <v>12</v>
      </c>
      <c r="D26" s="188"/>
      <c r="E26" s="210">
        <v>13</v>
      </c>
      <c r="F26" s="214">
        <v>1200</v>
      </c>
      <c r="G26" s="214">
        <v>25</v>
      </c>
      <c r="H26" s="215">
        <v>30</v>
      </c>
      <c r="I26" s="216">
        <v>11</v>
      </c>
      <c r="J26" s="210">
        <v>11</v>
      </c>
      <c r="K26" s="210">
        <v>380</v>
      </c>
      <c r="L26" s="210">
        <v>24.1</v>
      </c>
      <c r="M26" s="217">
        <v>0</v>
      </c>
      <c r="N26" s="210">
        <v>11</v>
      </c>
      <c r="O26" s="210" t="s">
        <v>86</v>
      </c>
      <c r="P26" s="218">
        <v>2006</v>
      </c>
    </row>
    <row r="27" spans="2:16" ht="20.100000000000001" customHeight="1">
      <c r="B27" s="200" t="s">
        <v>176</v>
      </c>
      <c r="C27" s="201" t="s">
        <v>12</v>
      </c>
      <c r="D27" s="223"/>
      <c r="E27" s="203">
        <v>14</v>
      </c>
      <c r="F27" s="204">
        <v>1200</v>
      </c>
      <c r="G27" s="204">
        <v>25</v>
      </c>
      <c r="H27" s="205">
        <v>30</v>
      </c>
      <c r="I27" s="206">
        <v>11</v>
      </c>
      <c r="J27" s="203">
        <v>11</v>
      </c>
      <c r="K27" s="203">
        <v>380</v>
      </c>
      <c r="L27" s="203">
        <v>24.1</v>
      </c>
      <c r="M27" s="207">
        <v>0</v>
      </c>
      <c r="N27" s="203">
        <v>11</v>
      </c>
      <c r="O27" s="203" t="s">
        <v>86</v>
      </c>
      <c r="P27" s="218">
        <v>2006</v>
      </c>
    </row>
    <row r="28" spans="2:16" ht="20.100000000000001" customHeight="1">
      <c r="B28" s="191" t="s">
        <v>177</v>
      </c>
      <c r="C28" s="209" t="s">
        <v>15</v>
      </c>
      <c r="D28" s="193">
        <f>COUNTA(E28:E43)</f>
        <v>16</v>
      </c>
      <c r="E28" s="194">
        <v>1</v>
      </c>
      <c r="F28" s="195">
        <v>1200</v>
      </c>
      <c r="G28" s="195">
        <v>26</v>
      </c>
      <c r="H28" s="196">
        <v>30</v>
      </c>
      <c r="I28" s="197">
        <v>11</v>
      </c>
      <c r="J28" s="194">
        <v>11</v>
      </c>
      <c r="K28" s="194">
        <v>380</v>
      </c>
      <c r="L28" s="194">
        <v>24.1</v>
      </c>
      <c r="M28" s="198"/>
      <c r="N28" s="198"/>
      <c r="O28" s="198"/>
      <c r="P28" s="199"/>
    </row>
    <row r="29" spans="2:16" ht="20.100000000000001" customHeight="1">
      <c r="B29" s="211" t="s">
        <v>178</v>
      </c>
      <c r="C29" s="212" t="s">
        <v>15</v>
      </c>
      <c r="D29" s="213"/>
      <c r="E29" s="210">
        <v>2</v>
      </c>
      <c r="F29" s="214">
        <v>1200</v>
      </c>
      <c r="G29" s="214">
        <v>26</v>
      </c>
      <c r="H29" s="215">
        <v>30</v>
      </c>
      <c r="I29" s="216">
        <v>11</v>
      </c>
      <c r="J29" s="210">
        <v>11</v>
      </c>
      <c r="K29" s="210">
        <v>380</v>
      </c>
      <c r="L29" s="210">
        <v>24.1</v>
      </c>
      <c r="M29" s="217"/>
      <c r="N29" s="217"/>
      <c r="O29" s="217"/>
      <c r="P29" s="218"/>
    </row>
    <row r="30" spans="2:16" ht="20.100000000000001" customHeight="1">
      <c r="B30" s="211" t="s">
        <v>179</v>
      </c>
      <c r="C30" s="212" t="s">
        <v>15</v>
      </c>
      <c r="D30" s="213"/>
      <c r="E30" s="210">
        <v>3</v>
      </c>
      <c r="F30" s="214">
        <v>1200</v>
      </c>
      <c r="G30" s="214">
        <v>26</v>
      </c>
      <c r="H30" s="215">
        <v>30</v>
      </c>
      <c r="I30" s="216">
        <v>11</v>
      </c>
      <c r="J30" s="210">
        <v>11</v>
      </c>
      <c r="K30" s="210">
        <v>380</v>
      </c>
      <c r="L30" s="210">
        <v>24.1</v>
      </c>
      <c r="M30" s="217"/>
      <c r="N30" s="217"/>
      <c r="O30" s="217"/>
      <c r="P30" s="218"/>
    </row>
    <row r="31" spans="2:16" ht="20.100000000000001" customHeight="1">
      <c r="B31" s="211" t="s">
        <v>180</v>
      </c>
      <c r="C31" s="212" t="s">
        <v>15</v>
      </c>
      <c r="D31" s="213"/>
      <c r="E31" s="210">
        <v>4</v>
      </c>
      <c r="F31" s="214">
        <v>1200</v>
      </c>
      <c r="G31" s="214">
        <v>26</v>
      </c>
      <c r="H31" s="215">
        <v>30</v>
      </c>
      <c r="I31" s="216">
        <v>11</v>
      </c>
      <c r="J31" s="210">
        <v>11</v>
      </c>
      <c r="K31" s="210">
        <v>380</v>
      </c>
      <c r="L31" s="210">
        <v>24.4</v>
      </c>
      <c r="M31" s="217"/>
      <c r="N31" s="217"/>
      <c r="O31" s="217"/>
      <c r="P31" s="218"/>
    </row>
    <row r="32" spans="2:16" ht="20.100000000000001" customHeight="1">
      <c r="B32" s="211" t="s">
        <v>181</v>
      </c>
      <c r="C32" s="212" t="s">
        <v>15</v>
      </c>
      <c r="D32" s="213"/>
      <c r="E32" s="210">
        <v>5</v>
      </c>
      <c r="F32" s="214">
        <v>1200</v>
      </c>
      <c r="G32" s="214">
        <v>25</v>
      </c>
      <c r="H32" s="215">
        <v>30</v>
      </c>
      <c r="I32" s="216" t="s">
        <v>90</v>
      </c>
      <c r="J32" s="210">
        <v>15</v>
      </c>
      <c r="K32" s="210">
        <v>380</v>
      </c>
      <c r="L32" s="210">
        <v>17.100000000000001</v>
      </c>
      <c r="M32" s="217"/>
      <c r="N32" s="217"/>
      <c r="O32" s="217"/>
      <c r="P32" s="224"/>
    </row>
    <row r="33" spans="2:16" ht="20.100000000000001" customHeight="1">
      <c r="B33" s="211" t="s">
        <v>182</v>
      </c>
      <c r="C33" s="212" t="s">
        <v>15</v>
      </c>
      <c r="D33" s="213"/>
      <c r="E33" s="210">
        <v>6</v>
      </c>
      <c r="F33" s="214">
        <v>1200</v>
      </c>
      <c r="G33" s="214">
        <v>25</v>
      </c>
      <c r="H33" s="215">
        <v>30</v>
      </c>
      <c r="I33" s="216" t="s">
        <v>90</v>
      </c>
      <c r="J33" s="210">
        <v>15</v>
      </c>
      <c r="K33" s="210">
        <v>380</v>
      </c>
      <c r="L33" s="210">
        <v>17.100000000000001</v>
      </c>
      <c r="M33" s="217">
        <v>0</v>
      </c>
      <c r="N33" s="225">
        <v>18.5</v>
      </c>
      <c r="O33" s="217" t="s">
        <v>36</v>
      </c>
      <c r="P33" s="218">
        <v>2014</v>
      </c>
    </row>
    <row r="34" spans="2:16" ht="20.100000000000001" customHeight="1">
      <c r="B34" s="211" t="s">
        <v>183</v>
      </c>
      <c r="C34" s="212" t="s">
        <v>15</v>
      </c>
      <c r="D34" s="213"/>
      <c r="E34" s="210">
        <v>7</v>
      </c>
      <c r="F34" s="214">
        <v>1200</v>
      </c>
      <c r="G34" s="214">
        <v>25</v>
      </c>
      <c r="H34" s="215">
        <v>30</v>
      </c>
      <c r="I34" s="216" t="s">
        <v>90</v>
      </c>
      <c r="J34" s="210">
        <v>15</v>
      </c>
      <c r="K34" s="210">
        <v>380</v>
      </c>
      <c r="L34" s="210">
        <v>17</v>
      </c>
      <c r="M34" s="217">
        <v>0</v>
      </c>
      <c r="N34" s="225">
        <v>18.5</v>
      </c>
      <c r="O34" s="217" t="s">
        <v>36</v>
      </c>
      <c r="P34" s="218">
        <v>2016</v>
      </c>
    </row>
    <row r="35" spans="2:16" ht="20.100000000000001" customHeight="1">
      <c r="B35" s="211" t="s">
        <v>184</v>
      </c>
      <c r="C35" s="212" t="s">
        <v>15</v>
      </c>
      <c r="D35" s="213"/>
      <c r="E35" s="210">
        <v>8</v>
      </c>
      <c r="F35" s="214">
        <v>1200</v>
      </c>
      <c r="G35" s="214">
        <v>25</v>
      </c>
      <c r="H35" s="215">
        <v>30</v>
      </c>
      <c r="I35" s="216" t="s">
        <v>90</v>
      </c>
      <c r="J35" s="210">
        <v>15</v>
      </c>
      <c r="K35" s="210">
        <v>380</v>
      </c>
      <c r="L35" s="210">
        <v>17</v>
      </c>
      <c r="M35" s="217"/>
      <c r="N35" s="226"/>
      <c r="O35" s="217"/>
      <c r="P35" s="218"/>
    </row>
    <row r="36" spans="2:16" ht="20.100000000000001" customHeight="1">
      <c r="B36" s="211" t="s">
        <v>185</v>
      </c>
      <c r="C36" s="212" t="s">
        <v>15</v>
      </c>
      <c r="D36" s="213"/>
      <c r="E36" s="210">
        <v>9</v>
      </c>
      <c r="F36" s="214">
        <v>1200</v>
      </c>
      <c r="G36" s="214">
        <v>25</v>
      </c>
      <c r="H36" s="215">
        <v>30</v>
      </c>
      <c r="I36" s="216" t="s">
        <v>90</v>
      </c>
      <c r="J36" s="210">
        <v>15</v>
      </c>
      <c r="K36" s="210">
        <v>380</v>
      </c>
      <c r="L36" s="210">
        <v>17</v>
      </c>
      <c r="M36" s="217">
        <v>0</v>
      </c>
      <c r="N36" s="225">
        <v>18.5</v>
      </c>
      <c r="O36" s="217" t="s">
        <v>36</v>
      </c>
      <c r="P36" s="218">
        <v>2014</v>
      </c>
    </row>
    <row r="37" spans="2:16" ht="20.100000000000001" customHeight="1">
      <c r="B37" s="211" t="s">
        <v>186</v>
      </c>
      <c r="C37" s="212" t="s">
        <v>15</v>
      </c>
      <c r="D37" s="213"/>
      <c r="E37" s="210">
        <v>10</v>
      </c>
      <c r="F37" s="214">
        <v>1200</v>
      </c>
      <c r="G37" s="214">
        <v>25</v>
      </c>
      <c r="H37" s="215">
        <v>30</v>
      </c>
      <c r="I37" s="216" t="s">
        <v>90</v>
      </c>
      <c r="J37" s="210">
        <v>15</v>
      </c>
      <c r="K37" s="210">
        <v>380</v>
      </c>
      <c r="L37" s="210">
        <v>17</v>
      </c>
      <c r="M37" s="217"/>
      <c r="N37" s="217"/>
      <c r="O37" s="217"/>
      <c r="P37" s="227"/>
    </row>
    <row r="38" spans="2:16" ht="20.100000000000001" customHeight="1">
      <c r="B38" s="211" t="s">
        <v>187</v>
      </c>
      <c r="C38" s="212" t="s">
        <v>15</v>
      </c>
      <c r="D38" s="213"/>
      <c r="E38" s="210">
        <v>11</v>
      </c>
      <c r="F38" s="214">
        <v>1200</v>
      </c>
      <c r="G38" s="214">
        <v>25</v>
      </c>
      <c r="H38" s="215">
        <v>30</v>
      </c>
      <c r="I38" s="216" t="s">
        <v>90</v>
      </c>
      <c r="J38" s="210">
        <v>15</v>
      </c>
      <c r="K38" s="210">
        <v>380</v>
      </c>
      <c r="L38" s="210">
        <v>17</v>
      </c>
      <c r="M38" s="217">
        <v>0</v>
      </c>
      <c r="N38" s="225">
        <v>18.5</v>
      </c>
      <c r="O38" s="217" t="s">
        <v>36</v>
      </c>
      <c r="P38" s="218">
        <v>2015</v>
      </c>
    </row>
    <row r="39" spans="2:16" ht="20.100000000000001" customHeight="1">
      <c r="B39" s="211" t="s">
        <v>188</v>
      </c>
      <c r="C39" s="212" t="s">
        <v>15</v>
      </c>
      <c r="D39" s="213"/>
      <c r="E39" s="210">
        <v>12</v>
      </c>
      <c r="F39" s="214">
        <v>1200</v>
      </c>
      <c r="G39" s="214">
        <v>25</v>
      </c>
      <c r="H39" s="215">
        <v>30</v>
      </c>
      <c r="I39" s="216">
        <v>11</v>
      </c>
      <c r="J39" s="210">
        <v>11</v>
      </c>
      <c r="K39" s="210">
        <v>380</v>
      </c>
      <c r="L39" s="210">
        <v>24.1</v>
      </c>
      <c r="M39" s="217">
        <v>0</v>
      </c>
      <c r="N39" s="210">
        <v>11</v>
      </c>
      <c r="O39" s="210" t="s">
        <v>86</v>
      </c>
      <c r="P39" s="218">
        <v>2006</v>
      </c>
    </row>
    <row r="40" spans="2:16" ht="20.100000000000001" customHeight="1">
      <c r="B40" s="211" t="s">
        <v>189</v>
      </c>
      <c r="C40" s="212" t="s">
        <v>15</v>
      </c>
      <c r="D40" s="213"/>
      <c r="E40" s="210">
        <v>13</v>
      </c>
      <c r="F40" s="214">
        <v>1200</v>
      </c>
      <c r="G40" s="214">
        <v>25</v>
      </c>
      <c r="H40" s="215">
        <v>30</v>
      </c>
      <c r="I40" s="216">
        <v>11</v>
      </c>
      <c r="J40" s="210">
        <v>11</v>
      </c>
      <c r="K40" s="210">
        <v>380</v>
      </c>
      <c r="L40" s="210">
        <v>24.1</v>
      </c>
      <c r="M40" s="217">
        <v>0</v>
      </c>
      <c r="N40" s="210">
        <v>11</v>
      </c>
      <c r="O40" s="210" t="s">
        <v>86</v>
      </c>
      <c r="P40" s="218">
        <v>2006</v>
      </c>
    </row>
    <row r="41" spans="2:16" ht="20.100000000000001" customHeight="1">
      <c r="B41" s="211" t="s">
        <v>190</v>
      </c>
      <c r="C41" s="212" t="s">
        <v>15</v>
      </c>
      <c r="D41" s="213"/>
      <c r="E41" s="210">
        <v>14</v>
      </c>
      <c r="F41" s="214">
        <v>1200</v>
      </c>
      <c r="G41" s="214">
        <v>25</v>
      </c>
      <c r="H41" s="215">
        <v>30</v>
      </c>
      <c r="I41" s="216" t="s">
        <v>90</v>
      </c>
      <c r="J41" s="210">
        <v>15</v>
      </c>
      <c r="K41" s="210">
        <v>380</v>
      </c>
      <c r="L41" s="210">
        <v>17</v>
      </c>
      <c r="M41" s="217"/>
      <c r="N41" s="217"/>
      <c r="O41" s="217"/>
      <c r="P41" s="218"/>
    </row>
    <row r="42" spans="2:16" ht="20.100000000000001" customHeight="1">
      <c r="B42" s="211" t="s">
        <v>191</v>
      </c>
      <c r="C42" s="212" t="s">
        <v>15</v>
      </c>
      <c r="D42" s="213"/>
      <c r="E42" s="210">
        <v>15</v>
      </c>
      <c r="F42" s="214">
        <v>1200</v>
      </c>
      <c r="G42" s="214">
        <v>25</v>
      </c>
      <c r="H42" s="215">
        <v>30</v>
      </c>
      <c r="I42" s="216">
        <v>11</v>
      </c>
      <c r="J42" s="210">
        <v>11</v>
      </c>
      <c r="K42" s="210">
        <v>380</v>
      </c>
      <c r="L42" s="210">
        <v>24.4</v>
      </c>
      <c r="M42" s="217">
        <v>0</v>
      </c>
      <c r="N42" s="210">
        <v>11</v>
      </c>
      <c r="O42" s="210" t="s">
        <v>86</v>
      </c>
      <c r="P42" s="218">
        <v>2006</v>
      </c>
    </row>
    <row r="43" spans="2:16" ht="20.100000000000001" customHeight="1">
      <c r="B43" s="200" t="s">
        <v>192</v>
      </c>
      <c r="C43" s="201" t="s">
        <v>15</v>
      </c>
      <c r="D43" s="202"/>
      <c r="E43" s="203">
        <v>16</v>
      </c>
      <c r="F43" s="204">
        <v>1200</v>
      </c>
      <c r="G43" s="204">
        <v>25</v>
      </c>
      <c r="H43" s="205">
        <v>30</v>
      </c>
      <c r="I43" s="206">
        <v>11</v>
      </c>
      <c r="J43" s="203">
        <v>11</v>
      </c>
      <c r="K43" s="203">
        <v>380</v>
      </c>
      <c r="L43" s="203">
        <v>24.4</v>
      </c>
      <c r="M43" s="207">
        <v>0</v>
      </c>
      <c r="N43" s="203">
        <v>11</v>
      </c>
      <c r="O43" s="203" t="s">
        <v>86</v>
      </c>
      <c r="P43" s="208">
        <v>2006</v>
      </c>
    </row>
    <row r="44" spans="2:16" ht="20.100000000000001" customHeight="1">
      <c r="B44" s="221" t="s">
        <v>193</v>
      </c>
      <c r="C44" s="192" t="s">
        <v>85</v>
      </c>
      <c r="D44" s="193">
        <f>COUNTA(E44:E51)</f>
        <v>8</v>
      </c>
      <c r="E44" s="194">
        <v>1</v>
      </c>
      <c r="F44" s="195">
        <v>1200</v>
      </c>
      <c r="G44" s="195">
        <v>25</v>
      </c>
      <c r="H44" s="196">
        <v>30</v>
      </c>
      <c r="I44" s="197">
        <v>5.5</v>
      </c>
      <c r="J44" s="194">
        <v>5.5</v>
      </c>
      <c r="K44" s="194">
        <v>380</v>
      </c>
      <c r="L44" s="194">
        <v>11.8</v>
      </c>
      <c r="M44" s="198">
        <v>0</v>
      </c>
      <c r="N44" s="194">
        <v>5.5</v>
      </c>
      <c r="O44" s="194" t="s">
        <v>86</v>
      </c>
      <c r="P44" s="227">
        <v>2006</v>
      </c>
    </row>
    <row r="45" spans="2:16" ht="20.100000000000001" customHeight="1">
      <c r="B45" s="211" t="s">
        <v>194</v>
      </c>
      <c r="C45" s="212" t="s">
        <v>85</v>
      </c>
      <c r="D45" s="213"/>
      <c r="E45" s="210">
        <v>2</v>
      </c>
      <c r="F45" s="214">
        <v>1200</v>
      </c>
      <c r="G45" s="214">
        <v>30</v>
      </c>
      <c r="H45" s="215">
        <v>35</v>
      </c>
      <c r="I45" s="216">
        <v>5.5</v>
      </c>
      <c r="J45" s="210">
        <v>5.5</v>
      </c>
      <c r="K45" s="210">
        <v>380</v>
      </c>
      <c r="L45" s="210">
        <v>11.8</v>
      </c>
      <c r="M45" s="217"/>
      <c r="N45" s="217"/>
      <c r="O45" s="217"/>
      <c r="P45" s="218" t="s">
        <v>153</v>
      </c>
    </row>
    <row r="46" spans="2:16" ht="20.100000000000001" customHeight="1">
      <c r="B46" s="211" t="s">
        <v>195</v>
      </c>
      <c r="C46" s="212" t="s">
        <v>85</v>
      </c>
      <c r="D46" s="213"/>
      <c r="E46" s="210">
        <v>3</v>
      </c>
      <c r="F46" s="214">
        <v>1200</v>
      </c>
      <c r="G46" s="214">
        <v>25</v>
      </c>
      <c r="H46" s="215">
        <v>30</v>
      </c>
      <c r="I46" s="216">
        <v>15</v>
      </c>
      <c r="J46" s="210">
        <v>15</v>
      </c>
      <c r="K46" s="210">
        <v>380</v>
      </c>
      <c r="L46" s="210">
        <v>27.9</v>
      </c>
      <c r="M46" s="217">
        <v>0</v>
      </c>
      <c r="N46" s="225">
        <v>18.5</v>
      </c>
      <c r="O46" s="217" t="s">
        <v>36</v>
      </c>
      <c r="P46" s="218">
        <v>2013</v>
      </c>
    </row>
    <row r="47" spans="2:16" ht="20.100000000000001" customHeight="1">
      <c r="B47" s="211" t="s">
        <v>196</v>
      </c>
      <c r="C47" s="212" t="s">
        <v>85</v>
      </c>
      <c r="D47" s="213"/>
      <c r="E47" s="210">
        <v>4</v>
      </c>
      <c r="F47" s="214">
        <v>1200</v>
      </c>
      <c r="G47" s="214">
        <v>25</v>
      </c>
      <c r="H47" s="215">
        <v>30</v>
      </c>
      <c r="I47" s="216">
        <v>15</v>
      </c>
      <c r="J47" s="210">
        <v>15</v>
      </c>
      <c r="K47" s="210">
        <v>380</v>
      </c>
      <c r="L47" s="210">
        <v>27.9</v>
      </c>
      <c r="M47" s="217">
        <v>0</v>
      </c>
      <c r="N47" s="225">
        <v>18.5</v>
      </c>
      <c r="O47" s="217" t="s">
        <v>36</v>
      </c>
      <c r="P47" s="218">
        <v>2016</v>
      </c>
    </row>
    <row r="48" spans="2:16" ht="20.100000000000001" customHeight="1">
      <c r="B48" s="211" t="s">
        <v>197</v>
      </c>
      <c r="C48" s="212" t="s">
        <v>85</v>
      </c>
      <c r="D48" s="213"/>
      <c r="E48" s="210">
        <v>5</v>
      </c>
      <c r="F48" s="214">
        <v>1200</v>
      </c>
      <c r="G48" s="214">
        <v>25</v>
      </c>
      <c r="H48" s="215">
        <v>30</v>
      </c>
      <c r="I48" s="216">
        <v>15</v>
      </c>
      <c r="J48" s="210">
        <v>15</v>
      </c>
      <c r="K48" s="210">
        <v>380</v>
      </c>
      <c r="L48" s="210">
        <v>27.9</v>
      </c>
      <c r="M48" s="217">
        <v>0</v>
      </c>
      <c r="N48" s="225">
        <v>18.5</v>
      </c>
      <c r="O48" s="217" t="s">
        <v>36</v>
      </c>
      <c r="P48" s="218">
        <v>2013</v>
      </c>
    </row>
    <row r="49" spans="2:16" ht="20.100000000000001" customHeight="1">
      <c r="B49" s="211" t="s">
        <v>198</v>
      </c>
      <c r="C49" s="212" t="s">
        <v>85</v>
      </c>
      <c r="D49" s="213"/>
      <c r="E49" s="210">
        <v>6</v>
      </c>
      <c r="F49" s="214">
        <v>1200</v>
      </c>
      <c r="G49" s="214">
        <v>25</v>
      </c>
      <c r="H49" s="215">
        <v>30</v>
      </c>
      <c r="I49" s="216">
        <v>15</v>
      </c>
      <c r="J49" s="210">
        <v>15</v>
      </c>
      <c r="K49" s="210">
        <v>380</v>
      </c>
      <c r="L49" s="210">
        <v>27.9</v>
      </c>
      <c r="M49" s="217">
        <v>0</v>
      </c>
      <c r="N49" s="225">
        <v>18.5</v>
      </c>
      <c r="O49" s="217" t="s">
        <v>36</v>
      </c>
      <c r="P49" s="218">
        <v>2016</v>
      </c>
    </row>
    <row r="50" spans="2:16" ht="20.100000000000001" customHeight="1">
      <c r="B50" s="211" t="s">
        <v>199</v>
      </c>
      <c r="C50" s="212" t="s">
        <v>85</v>
      </c>
      <c r="D50" s="213"/>
      <c r="E50" s="210">
        <v>7</v>
      </c>
      <c r="F50" s="214">
        <v>1200</v>
      </c>
      <c r="G50" s="214">
        <v>25</v>
      </c>
      <c r="H50" s="215">
        <v>30</v>
      </c>
      <c r="I50" s="216">
        <v>15</v>
      </c>
      <c r="J50" s="210">
        <v>15</v>
      </c>
      <c r="K50" s="210">
        <v>380</v>
      </c>
      <c r="L50" s="210">
        <v>27.9</v>
      </c>
      <c r="M50" s="217">
        <v>0</v>
      </c>
      <c r="N50" s="225">
        <v>18.5</v>
      </c>
      <c r="O50" s="217" t="s">
        <v>36</v>
      </c>
      <c r="P50" s="218">
        <v>2013</v>
      </c>
    </row>
    <row r="51" spans="2:16" ht="20.100000000000001" customHeight="1">
      <c r="B51" s="200" t="s">
        <v>200</v>
      </c>
      <c r="C51" s="201" t="s">
        <v>85</v>
      </c>
      <c r="D51" s="202"/>
      <c r="E51" s="203">
        <v>8</v>
      </c>
      <c r="F51" s="204">
        <v>1200</v>
      </c>
      <c r="G51" s="204">
        <v>25</v>
      </c>
      <c r="H51" s="205">
        <v>30</v>
      </c>
      <c r="I51" s="206">
        <v>15</v>
      </c>
      <c r="J51" s="203">
        <v>15</v>
      </c>
      <c r="K51" s="203">
        <v>380</v>
      </c>
      <c r="L51" s="203">
        <v>27.9</v>
      </c>
      <c r="M51" s="207">
        <v>0</v>
      </c>
      <c r="N51" s="228">
        <v>18.5</v>
      </c>
      <c r="O51" s="207" t="s">
        <v>36</v>
      </c>
      <c r="P51" s="208">
        <v>2016</v>
      </c>
    </row>
    <row r="52" spans="2:16" ht="20.100000000000001" customHeight="1">
      <c r="B52" s="191" t="s">
        <v>201</v>
      </c>
      <c r="C52" s="209" t="s">
        <v>77</v>
      </c>
      <c r="D52" s="193">
        <f>COUNTA(E52:E57)</f>
        <v>6</v>
      </c>
      <c r="E52" s="194">
        <v>1</v>
      </c>
      <c r="F52" s="195">
        <v>1200</v>
      </c>
      <c r="G52" s="195">
        <v>25</v>
      </c>
      <c r="H52" s="196">
        <v>30</v>
      </c>
      <c r="I52" s="197">
        <v>15</v>
      </c>
      <c r="J52" s="194">
        <v>15</v>
      </c>
      <c r="K52" s="194">
        <v>380</v>
      </c>
      <c r="L52" s="194">
        <v>27.9</v>
      </c>
      <c r="M52" s="229">
        <v>0</v>
      </c>
      <c r="N52" s="230">
        <v>18.5</v>
      </c>
      <c r="O52" s="229" t="s">
        <v>36</v>
      </c>
      <c r="P52" s="199">
        <v>2016</v>
      </c>
    </row>
    <row r="53" spans="2:16" ht="20.100000000000001" customHeight="1">
      <c r="B53" s="211" t="s">
        <v>202</v>
      </c>
      <c r="C53" s="212" t="s">
        <v>77</v>
      </c>
      <c r="D53" s="213"/>
      <c r="E53" s="210">
        <v>2</v>
      </c>
      <c r="F53" s="214">
        <v>1200</v>
      </c>
      <c r="G53" s="214">
        <v>25</v>
      </c>
      <c r="H53" s="215">
        <v>30</v>
      </c>
      <c r="I53" s="216">
        <v>15</v>
      </c>
      <c r="J53" s="210">
        <v>15</v>
      </c>
      <c r="K53" s="210">
        <v>380</v>
      </c>
      <c r="L53" s="210">
        <v>27.9</v>
      </c>
      <c r="M53" s="217">
        <v>0</v>
      </c>
      <c r="N53" s="225">
        <v>18.5</v>
      </c>
      <c r="O53" s="217" t="s">
        <v>36</v>
      </c>
      <c r="P53" s="218">
        <v>2015</v>
      </c>
    </row>
    <row r="54" spans="2:16" ht="20.100000000000001" customHeight="1">
      <c r="B54" s="211" t="s">
        <v>203</v>
      </c>
      <c r="C54" s="212" t="s">
        <v>77</v>
      </c>
      <c r="D54" s="213"/>
      <c r="E54" s="210">
        <v>3</v>
      </c>
      <c r="F54" s="214">
        <v>1200</v>
      </c>
      <c r="G54" s="214">
        <v>25</v>
      </c>
      <c r="H54" s="215">
        <v>30</v>
      </c>
      <c r="I54" s="216">
        <v>15</v>
      </c>
      <c r="J54" s="210">
        <v>15</v>
      </c>
      <c r="K54" s="210">
        <v>380</v>
      </c>
      <c r="L54" s="210">
        <v>27.9</v>
      </c>
      <c r="M54" s="217">
        <v>0</v>
      </c>
      <c r="N54" s="225">
        <v>18.5</v>
      </c>
      <c r="O54" s="217" t="s">
        <v>36</v>
      </c>
      <c r="P54" s="218">
        <v>2016</v>
      </c>
    </row>
    <row r="55" spans="2:16" ht="20.100000000000001" customHeight="1">
      <c r="B55" s="211" t="s">
        <v>204</v>
      </c>
      <c r="C55" s="212" t="s">
        <v>77</v>
      </c>
      <c r="D55" s="213"/>
      <c r="E55" s="210">
        <v>4</v>
      </c>
      <c r="F55" s="214">
        <v>1200</v>
      </c>
      <c r="G55" s="214">
        <v>25</v>
      </c>
      <c r="H55" s="215">
        <v>30</v>
      </c>
      <c r="I55" s="216">
        <v>15</v>
      </c>
      <c r="J55" s="210">
        <v>15</v>
      </c>
      <c r="K55" s="210">
        <v>380</v>
      </c>
      <c r="L55" s="210">
        <v>27.9</v>
      </c>
      <c r="M55" s="217">
        <v>0</v>
      </c>
      <c r="N55" s="225">
        <v>18.5</v>
      </c>
      <c r="O55" s="217" t="s">
        <v>36</v>
      </c>
      <c r="P55" s="218">
        <v>2015</v>
      </c>
    </row>
    <row r="56" spans="2:16" ht="20.100000000000001" customHeight="1">
      <c r="B56" s="211" t="s">
        <v>205</v>
      </c>
      <c r="C56" s="212" t="s">
        <v>77</v>
      </c>
      <c r="D56" s="213"/>
      <c r="E56" s="210">
        <v>5</v>
      </c>
      <c r="F56" s="214">
        <v>1200</v>
      </c>
      <c r="G56" s="214">
        <v>25</v>
      </c>
      <c r="H56" s="215">
        <v>30</v>
      </c>
      <c r="I56" s="216">
        <v>7.5</v>
      </c>
      <c r="J56" s="210">
        <v>7.5</v>
      </c>
      <c r="K56" s="210">
        <v>380</v>
      </c>
      <c r="L56" s="210">
        <v>15.6</v>
      </c>
      <c r="M56" s="217">
        <v>0</v>
      </c>
      <c r="N56" s="210">
        <v>7.5</v>
      </c>
      <c r="O56" s="210" t="s">
        <v>86</v>
      </c>
      <c r="P56" s="218">
        <v>2006</v>
      </c>
    </row>
    <row r="57" spans="2:16" ht="20.100000000000001" customHeight="1">
      <c r="B57" s="219" t="s">
        <v>206</v>
      </c>
      <c r="C57" s="220" t="s">
        <v>77</v>
      </c>
      <c r="D57" s="202"/>
      <c r="E57" s="203">
        <v>6</v>
      </c>
      <c r="F57" s="203">
        <v>1200</v>
      </c>
      <c r="G57" s="214">
        <v>25</v>
      </c>
      <c r="H57" s="205">
        <v>30</v>
      </c>
      <c r="I57" s="206">
        <v>7.5</v>
      </c>
      <c r="J57" s="203">
        <v>7.5</v>
      </c>
      <c r="K57" s="203">
        <v>380</v>
      </c>
      <c r="L57" s="203">
        <v>15.6</v>
      </c>
      <c r="M57" s="207">
        <v>0</v>
      </c>
      <c r="N57" s="203">
        <v>7.5</v>
      </c>
      <c r="O57" s="203" t="s">
        <v>86</v>
      </c>
      <c r="P57" s="224">
        <v>2006</v>
      </c>
    </row>
    <row r="58" spans="2:16" ht="20.100000000000001" customHeight="1">
      <c r="B58" s="221" t="s">
        <v>207</v>
      </c>
      <c r="C58" s="192" t="s">
        <v>72</v>
      </c>
      <c r="D58" s="193">
        <f>COUNTA(E58:E70)</f>
        <v>13</v>
      </c>
      <c r="E58" s="194">
        <v>1</v>
      </c>
      <c r="F58" s="194">
        <v>1200</v>
      </c>
      <c r="G58" s="194">
        <v>25</v>
      </c>
      <c r="H58" s="196">
        <v>30</v>
      </c>
      <c r="I58" s="197">
        <v>11</v>
      </c>
      <c r="J58" s="194">
        <v>11</v>
      </c>
      <c r="K58" s="194">
        <v>380</v>
      </c>
      <c r="L58" s="194">
        <v>24.4</v>
      </c>
      <c r="M58" s="198">
        <v>0</v>
      </c>
      <c r="N58" s="198">
        <v>15</v>
      </c>
      <c r="O58" s="217" t="s">
        <v>36</v>
      </c>
      <c r="P58" s="199">
        <v>2014</v>
      </c>
    </row>
    <row r="59" spans="2:16" ht="20.100000000000001" customHeight="1">
      <c r="B59" s="211" t="s">
        <v>208</v>
      </c>
      <c r="C59" s="212" t="s">
        <v>72</v>
      </c>
      <c r="D59" s="213"/>
      <c r="E59" s="210">
        <v>2</v>
      </c>
      <c r="F59" s="210">
        <v>1200</v>
      </c>
      <c r="G59" s="214">
        <v>26</v>
      </c>
      <c r="H59" s="215">
        <v>30</v>
      </c>
      <c r="I59" s="216">
        <v>11</v>
      </c>
      <c r="J59" s="210">
        <v>11</v>
      </c>
      <c r="K59" s="210">
        <v>380</v>
      </c>
      <c r="L59" s="210">
        <v>24.1</v>
      </c>
      <c r="M59" s="217"/>
      <c r="N59" s="217"/>
      <c r="O59" s="217"/>
      <c r="P59" s="227"/>
    </row>
    <row r="60" spans="2:16" ht="20.100000000000001" customHeight="1">
      <c r="B60" s="211" t="s">
        <v>209</v>
      </c>
      <c r="C60" s="212" t="s">
        <v>72</v>
      </c>
      <c r="D60" s="213"/>
      <c r="E60" s="210">
        <v>3</v>
      </c>
      <c r="F60" s="210">
        <v>1200</v>
      </c>
      <c r="G60" s="214">
        <v>25</v>
      </c>
      <c r="H60" s="215">
        <v>30</v>
      </c>
      <c r="I60" s="216">
        <v>11</v>
      </c>
      <c r="J60" s="210">
        <v>11</v>
      </c>
      <c r="K60" s="210">
        <v>380</v>
      </c>
      <c r="L60" s="210">
        <v>24.1</v>
      </c>
      <c r="M60" s="217">
        <v>0</v>
      </c>
      <c r="N60" s="210">
        <v>11</v>
      </c>
      <c r="O60" s="210" t="s">
        <v>86</v>
      </c>
      <c r="P60" s="218">
        <v>2006</v>
      </c>
    </row>
    <row r="61" spans="2:16" ht="20.100000000000001" customHeight="1">
      <c r="B61" s="211" t="s">
        <v>210</v>
      </c>
      <c r="C61" s="212" t="s">
        <v>72</v>
      </c>
      <c r="D61" s="213"/>
      <c r="E61" s="210">
        <v>4</v>
      </c>
      <c r="F61" s="210">
        <v>1200</v>
      </c>
      <c r="G61" s="214">
        <v>26</v>
      </c>
      <c r="H61" s="215">
        <v>30</v>
      </c>
      <c r="I61" s="216">
        <v>11</v>
      </c>
      <c r="J61" s="210">
        <v>11</v>
      </c>
      <c r="K61" s="210">
        <v>380</v>
      </c>
      <c r="L61" s="210">
        <v>24.1</v>
      </c>
      <c r="M61" s="217"/>
      <c r="N61" s="217"/>
      <c r="O61" s="217"/>
      <c r="P61" s="218"/>
    </row>
    <row r="62" spans="2:16" ht="20.100000000000001" customHeight="1">
      <c r="B62" s="211" t="s">
        <v>211</v>
      </c>
      <c r="C62" s="212" t="s">
        <v>72</v>
      </c>
      <c r="D62" s="213"/>
      <c r="E62" s="210">
        <v>5</v>
      </c>
      <c r="F62" s="210">
        <v>1200</v>
      </c>
      <c r="G62" s="214">
        <v>25</v>
      </c>
      <c r="H62" s="215">
        <v>30</v>
      </c>
      <c r="I62" s="216">
        <v>5.5</v>
      </c>
      <c r="J62" s="210">
        <v>5.5</v>
      </c>
      <c r="K62" s="210">
        <v>380</v>
      </c>
      <c r="L62" s="210">
        <v>12.6</v>
      </c>
      <c r="M62" s="217">
        <v>0</v>
      </c>
      <c r="N62" s="210">
        <v>5.5</v>
      </c>
      <c r="O62" s="210" t="s">
        <v>86</v>
      </c>
      <c r="P62" s="218">
        <v>2006</v>
      </c>
    </row>
    <row r="63" spans="2:16" ht="20.100000000000001" customHeight="1">
      <c r="B63" s="211" t="s">
        <v>212</v>
      </c>
      <c r="C63" s="212" t="s">
        <v>72</v>
      </c>
      <c r="D63" s="213"/>
      <c r="E63" s="210">
        <v>6</v>
      </c>
      <c r="F63" s="210">
        <v>1200</v>
      </c>
      <c r="G63" s="214">
        <v>26</v>
      </c>
      <c r="H63" s="215">
        <v>30</v>
      </c>
      <c r="I63" s="216">
        <v>11</v>
      </c>
      <c r="J63" s="210">
        <v>11</v>
      </c>
      <c r="K63" s="210">
        <v>380</v>
      </c>
      <c r="L63" s="210">
        <v>24.1</v>
      </c>
      <c r="M63" s="217"/>
      <c r="N63" s="217"/>
      <c r="O63" s="217"/>
      <c r="P63" s="218"/>
    </row>
    <row r="64" spans="2:16" ht="20.100000000000001" customHeight="1">
      <c r="B64" s="211" t="s">
        <v>213</v>
      </c>
      <c r="C64" s="212" t="s">
        <v>72</v>
      </c>
      <c r="D64" s="213"/>
      <c r="E64" s="210">
        <v>7</v>
      </c>
      <c r="F64" s="210">
        <v>1200</v>
      </c>
      <c r="G64" s="214">
        <v>26</v>
      </c>
      <c r="H64" s="215">
        <v>30</v>
      </c>
      <c r="I64" s="216">
        <v>11</v>
      </c>
      <c r="J64" s="210">
        <v>11</v>
      </c>
      <c r="K64" s="210">
        <v>380</v>
      </c>
      <c r="L64" s="210">
        <v>24.1</v>
      </c>
      <c r="M64" s="217"/>
      <c r="N64" s="217"/>
      <c r="O64" s="217"/>
      <c r="P64" s="218"/>
    </row>
    <row r="65" spans="2:16" ht="20.100000000000001" customHeight="1">
      <c r="B65" s="211" t="s">
        <v>214</v>
      </c>
      <c r="C65" s="212" t="s">
        <v>72</v>
      </c>
      <c r="D65" s="213"/>
      <c r="E65" s="210">
        <v>8</v>
      </c>
      <c r="F65" s="210">
        <v>1200</v>
      </c>
      <c r="G65" s="214">
        <v>26</v>
      </c>
      <c r="H65" s="215">
        <v>30</v>
      </c>
      <c r="I65" s="216">
        <v>11</v>
      </c>
      <c r="J65" s="210">
        <v>11</v>
      </c>
      <c r="K65" s="210">
        <v>380</v>
      </c>
      <c r="L65" s="210">
        <v>24.1</v>
      </c>
      <c r="M65" s="217"/>
      <c r="N65" s="217"/>
      <c r="O65" s="217"/>
      <c r="P65" s="218"/>
    </row>
    <row r="66" spans="2:16" ht="20.100000000000001" customHeight="1">
      <c r="B66" s="211" t="s">
        <v>215</v>
      </c>
      <c r="C66" s="212" t="s">
        <v>72</v>
      </c>
      <c r="D66" s="213"/>
      <c r="E66" s="210">
        <v>9</v>
      </c>
      <c r="F66" s="210">
        <v>1200</v>
      </c>
      <c r="G66" s="214">
        <v>26</v>
      </c>
      <c r="H66" s="215">
        <v>30</v>
      </c>
      <c r="I66" s="216">
        <v>11</v>
      </c>
      <c r="J66" s="210">
        <v>11</v>
      </c>
      <c r="K66" s="210">
        <v>380</v>
      </c>
      <c r="L66" s="210">
        <v>24.1</v>
      </c>
      <c r="M66" s="217"/>
      <c r="N66" s="217"/>
      <c r="O66" s="217"/>
      <c r="P66" s="218"/>
    </row>
    <row r="67" spans="2:16" ht="20.100000000000001" customHeight="1">
      <c r="B67" s="211" t="s">
        <v>216</v>
      </c>
      <c r="C67" s="212" t="s">
        <v>72</v>
      </c>
      <c r="D67" s="213"/>
      <c r="E67" s="210">
        <v>10</v>
      </c>
      <c r="F67" s="210">
        <v>1200</v>
      </c>
      <c r="G67" s="214">
        <v>26</v>
      </c>
      <c r="H67" s="215">
        <v>30</v>
      </c>
      <c r="I67" s="216" t="s">
        <v>90</v>
      </c>
      <c r="J67" s="210">
        <v>15</v>
      </c>
      <c r="K67" s="210">
        <v>380</v>
      </c>
      <c r="L67" s="210">
        <v>17</v>
      </c>
      <c r="M67" s="217">
        <v>0</v>
      </c>
      <c r="N67" s="225">
        <v>18.5</v>
      </c>
      <c r="O67" s="231" t="s">
        <v>36</v>
      </c>
      <c r="P67" s="218">
        <v>2015</v>
      </c>
    </row>
    <row r="68" spans="2:16" ht="20.100000000000001" customHeight="1">
      <c r="B68" s="211" t="s">
        <v>217</v>
      </c>
      <c r="C68" s="212" t="s">
        <v>72</v>
      </c>
      <c r="D68" s="213"/>
      <c r="E68" s="210">
        <v>11</v>
      </c>
      <c r="F68" s="214">
        <v>1200</v>
      </c>
      <c r="G68" s="214">
        <v>26</v>
      </c>
      <c r="H68" s="215">
        <v>30</v>
      </c>
      <c r="I68" s="216" t="s">
        <v>90</v>
      </c>
      <c r="J68" s="210">
        <v>15</v>
      </c>
      <c r="K68" s="210">
        <v>380</v>
      </c>
      <c r="L68" s="210">
        <v>17</v>
      </c>
      <c r="M68" s="217">
        <v>0</v>
      </c>
      <c r="N68" s="225">
        <v>18.5</v>
      </c>
      <c r="O68" s="231" t="s">
        <v>36</v>
      </c>
      <c r="P68" s="218">
        <v>2016</v>
      </c>
    </row>
    <row r="69" spans="2:16" ht="20.100000000000001" customHeight="1">
      <c r="B69" s="211" t="s">
        <v>218</v>
      </c>
      <c r="C69" s="212" t="s">
        <v>72</v>
      </c>
      <c r="D69" s="213"/>
      <c r="E69" s="210">
        <v>12</v>
      </c>
      <c r="F69" s="210">
        <v>1200</v>
      </c>
      <c r="G69" s="214">
        <v>25</v>
      </c>
      <c r="H69" s="215">
        <v>30</v>
      </c>
      <c r="I69" s="216">
        <v>11</v>
      </c>
      <c r="J69" s="210">
        <v>11</v>
      </c>
      <c r="K69" s="210">
        <v>380</v>
      </c>
      <c r="L69" s="210">
        <v>24.1</v>
      </c>
      <c r="M69" s="217">
        <v>0</v>
      </c>
      <c r="N69" s="210">
        <v>11</v>
      </c>
      <c r="O69" s="232" t="s">
        <v>86</v>
      </c>
      <c r="P69" s="218">
        <v>2006</v>
      </c>
    </row>
    <row r="70" spans="2:16" ht="20.100000000000001" customHeight="1">
      <c r="B70" s="200" t="s">
        <v>219</v>
      </c>
      <c r="C70" s="201" t="s">
        <v>72</v>
      </c>
      <c r="D70" s="202"/>
      <c r="E70" s="203">
        <v>13</v>
      </c>
      <c r="F70" s="203">
        <v>1200</v>
      </c>
      <c r="G70" s="204">
        <v>25</v>
      </c>
      <c r="H70" s="205">
        <v>30</v>
      </c>
      <c r="I70" s="206">
        <v>11</v>
      </c>
      <c r="J70" s="203">
        <v>11</v>
      </c>
      <c r="K70" s="210">
        <v>380</v>
      </c>
      <c r="L70" s="210">
        <v>24.1</v>
      </c>
      <c r="M70" s="207">
        <v>0</v>
      </c>
      <c r="N70" s="203">
        <v>11</v>
      </c>
      <c r="O70" s="203" t="s">
        <v>86</v>
      </c>
      <c r="P70" s="218">
        <v>2006</v>
      </c>
    </row>
    <row r="71" spans="2:16" ht="20.100000000000001" customHeight="1">
      <c r="B71" s="191" t="s">
        <v>220</v>
      </c>
      <c r="C71" s="209" t="s">
        <v>18</v>
      </c>
      <c r="D71" s="193">
        <f>COUNTA(E71:E80)</f>
        <v>10</v>
      </c>
      <c r="E71" s="194">
        <v>1</v>
      </c>
      <c r="F71" s="194">
        <v>1200</v>
      </c>
      <c r="G71" s="233">
        <v>26</v>
      </c>
      <c r="H71" s="196">
        <v>35</v>
      </c>
      <c r="I71" s="197">
        <v>11</v>
      </c>
      <c r="J71" s="194">
        <v>11</v>
      </c>
      <c r="K71" s="194">
        <v>380</v>
      </c>
      <c r="L71" s="194">
        <v>24.4</v>
      </c>
      <c r="M71" s="198"/>
      <c r="N71" s="198"/>
      <c r="O71" s="198"/>
      <c r="P71" s="199"/>
    </row>
    <row r="72" spans="2:16" ht="20.100000000000001" customHeight="1">
      <c r="B72" s="211" t="s">
        <v>221</v>
      </c>
      <c r="C72" s="212" t="s">
        <v>18</v>
      </c>
      <c r="D72" s="213"/>
      <c r="E72" s="210">
        <v>2</v>
      </c>
      <c r="F72" s="210">
        <v>1200</v>
      </c>
      <c r="G72" s="214">
        <v>26</v>
      </c>
      <c r="H72" s="215">
        <v>35</v>
      </c>
      <c r="I72" s="216">
        <v>11</v>
      </c>
      <c r="J72" s="210">
        <v>11</v>
      </c>
      <c r="K72" s="210">
        <v>380</v>
      </c>
      <c r="L72" s="210">
        <v>24.4</v>
      </c>
      <c r="M72" s="217"/>
      <c r="N72" s="217"/>
      <c r="O72" s="217"/>
      <c r="P72" s="218"/>
    </row>
    <row r="73" spans="2:16" ht="20.100000000000001" customHeight="1">
      <c r="B73" s="211" t="s">
        <v>222</v>
      </c>
      <c r="C73" s="212" t="s">
        <v>18</v>
      </c>
      <c r="D73" s="213"/>
      <c r="E73" s="210">
        <v>3</v>
      </c>
      <c r="F73" s="210">
        <v>1200</v>
      </c>
      <c r="G73" s="214">
        <v>26</v>
      </c>
      <c r="H73" s="215">
        <v>35</v>
      </c>
      <c r="I73" s="216">
        <v>11</v>
      </c>
      <c r="J73" s="210">
        <v>11</v>
      </c>
      <c r="K73" s="210">
        <v>380</v>
      </c>
      <c r="L73" s="210">
        <v>24.4</v>
      </c>
      <c r="M73" s="217"/>
      <c r="N73" s="217"/>
      <c r="O73" s="217"/>
      <c r="P73" s="218"/>
    </row>
    <row r="74" spans="2:16" ht="20.100000000000001" customHeight="1">
      <c r="B74" s="211" t="s">
        <v>223</v>
      </c>
      <c r="C74" s="212" t="s">
        <v>18</v>
      </c>
      <c r="D74" s="213"/>
      <c r="E74" s="210">
        <v>4</v>
      </c>
      <c r="F74" s="210">
        <v>1200</v>
      </c>
      <c r="G74" s="214">
        <v>26</v>
      </c>
      <c r="H74" s="215">
        <v>35</v>
      </c>
      <c r="I74" s="216">
        <v>11</v>
      </c>
      <c r="J74" s="210">
        <v>11</v>
      </c>
      <c r="K74" s="210">
        <v>380</v>
      </c>
      <c r="L74" s="210">
        <v>24.4</v>
      </c>
      <c r="M74" s="217"/>
      <c r="N74" s="217"/>
      <c r="O74" s="217"/>
      <c r="P74" s="218"/>
    </row>
    <row r="75" spans="2:16" ht="20.100000000000001" customHeight="1">
      <c r="B75" s="211" t="s">
        <v>224</v>
      </c>
      <c r="C75" s="212" t="s">
        <v>18</v>
      </c>
      <c r="D75" s="213"/>
      <c r="E75" s="210">
        <v>5</v>
      </c>
      <c r="F75" s="210">
        <v>1200</v>
      </c>
      <c r="G75" s="214">
        <v>26</v>
      </c>
      <c r="H75" s="215">
        <v>35</v>
      </c>
      <c r="I75" s="216">
        <v>11</v>
      </c>
      <c r="J75" s="210">
        <v>11</v>
      </c>
      <c r="K75" s="210">
        <v>380</v>
      </c>
      <c r="L75" s="210">
        <v>24.4</v>
      </c>
      <c r="M75" s="217"/>
      <c r="N75" s="217"/>
      <c r="O75" s="217"/>
      <c r="P75" s="218"/>
    </row>
    <row r="76" spans="2:16" ht="20.100000000000001" customHeight="1">
      <c r="B76" s="211" t="s">
        <v>225</v>
      </c>
      <c r="C76" s="212" t="s">
        <v>18</v>
      </c>
      <c r="D76" s="213"/>
      <c r="E76" s="210">
        <v>6</v>
      </c>
      <c r="F76" s="210">
        <v>1200</v>
      </c>
      <c r="G76" s="214">
        <v>26</v>
      </c>
      <c r="H76" s="215">
        <v>35</v>
      </c>
      <c r="I76" s="216">
        <v>11</v>
      </c>
      <c r="J76" s="210">
        <v>11</v>
      </c>
      <c r="K76" s="210">
        <v>38</v>
      </c>
      <c r="L76" s="210">
        <v>24.4</v>
      </c>
      <c r="M76" s="217"/>
      <c r="N76" s="217"/>
      <c r="O76" s="217"/>
      <c r="P76" s="218"/>
    </row>
    <row r="77" spans="2:16" ht="20.100000000000001" customHeight="1">
      <c r="B77" s="211" t="s">
        <v>226</v>
      </c>
      <c r="C77" s="212" t="s">
        <v>18</v>
      </c>
      <c r="D77" s="213"/>
      <c r="E77" s="210">
        <v>7</v>
      </c>
      <c r="F77" s="210">
        <v>1200</v>
      </c>
      <c r="G77" s="214">
        <v>26</v>
      </c>
      <c r="H77" s="215">
        <v>35</v>
      </c>
      <c r="I77" s="216">
        <v>11</v>
      </c>
      <c r="J77" s="210">
        <v>11</v>
      </c>
      <c r="K77" s="210">
        <v>380</v>
      </c>
      <c r="L77" s="210">
        <v>24.4</v>
      </c>
      <c r="M77" s="217"/>
      <c r="N77" s="217"/>
      <c r="O77" s="217"/>
      <c r="P77" s="218"/>
    </row>
    <row r="78" spans="2:16" ht="20.100000000000001" customHeight="1">
      <c r="B78" s="211" t="s">
        <v>227</v>
      </c>
      <c r="C78" s="212" t="s">
        <v>18</v>
      </c>
      <c r="D78" s="213"/>
      <c r="E78" s="210">
        <v>8</v>
      </c>
      <c r="F78" s="210">
        <v>1200</v>
      </c>
      <c r="G78" s="214">
        <v>26</v>
      </c>
      <c r="H78" s="215">
        <v>35</v>
      </c>
      <c r="I78" s="216">
        <v>11</v>
      </c>
      <c r="J78" s="210">
        <v>11</v>
      </c>
      <c r="K78" s="210">
        <v>380</v>
      </c>
      <c r="L78" s="210">
        <v>24.4</v>
      </c>
      <c r="M78" s="217"/>
      <c r="N78" s="217"/>
      <c r="O78" s="217"/>
      <c r="P78" s="218"/>
    </row>
    <row r="79" spans="2:16" ht="20.100000000000001" customHeight="1">
      <c r="B79" s="211" t="s">
        <v>228</v>
      </c>
      <c r="C79" s="212" t="s">
        <v>18</v>
      </c>
      <c r="D79" s="213"/>
      <c r="E79" s="210">
        <v>9</v>
      </c>
      <c r="F79" s="210">
        <v>1200</v>
      </c>
      <c r="G79" s="214">
        <v>25</v>
      </c>
      <c r="H79" s="215">
        <v>30</v>
      </c>
      <c r="I79" s="216">
        <v>11</v>
      </c>
      <c r="J79" s="210">
        <v>11</v>
      </c>
      <c r="K79" s="210">
        <v>380</v>
      </c>
      <c r="L79" s="210">
        <v>24.4</v>
      </c>
      <c r="M79" s="217">
        <v>0</v>
      </c>
      <c r="N79" s="210">
        <v>11</v>
      </c>
      <c r="O79" s="210" t="s">
        <v>86</v>
      </c>
      <c r="P79" s="218">
        <v>2006</v>
      </c>
    </row>
    <row r="80" spans="2:16" ht="20.100000000000001" customHeight="1">
      <c r="B80" s="219" t="s">
        <v>229</v>
      </c>
      <c r="C80" s="220" t="s">
        <v>18</v>
      </c>
      <c r="D80" s="202"/>
      <c r="E80" s="203">
        <v>10</v>
      </c>
      <c r="F80" s="203">
        <v>1200</v>
      </c>
      <c r="G80" s="204">
        <v>25</v>
      </c>
      <c r="H80" s="205">
        <v>30</v>
      </c>
      <c r="I80" s="206">
        <v>11</v>
      </c>
      <c r="J80" s="203">
        <v>11</v>
      </c>
      <c r="K80" s="203">
        <v>380</v>
      </c>
      <c r="L80" s="203">
        <v>24.1</v>
      </c>
      <c r="M80" s="207">
        <v>0</v>
      </c>
      <c r="N80" s="203">
        <v>11</v>
      </c>
      <c r="O80" s="203" t="s">
        <v>86</v>
      </c>
      <c r="P80" s="218">
        <v>2006</v>
      </c>
    </row>
    <row r="81" spans="2:16" ht="20.100000000000001" customHeight="1">
      <c r="B81" s="221" t="s">
        <v>230</v>
      </c>
      <c r="C81" s="192" t="s">
        <v>45</v>
      </c>
      <c r="D81" s="193">
        <f>COUNTA(E81:E86)</f>
        <v>6</v>
      </c>
      <c r="E81" s="194">
        <v>1</v>
      </c>
      <c r="F81" s="234">
        <v>1200</v>
      </c>
      <c r="G81" s="233">
        <v>26</v>
      </c>
      <c r="H81" s="235">
        <v>30</v>
      </c>
      <c r="I81" s="236">
        <v>11</v>
      </c>
      <c r="J81" s="234">
        <v>11</v>
      </c>
      <c r="K81" s="210">
        <v>380</v>
      </c>
      <c r="L81" s="210">
        <v>24.1</v>
      </c>
      <c r="M81" s="198"/>
      <c r="N81" s="198"/>
      <c r="O81" s="198"/>
      <c r="P81" s="199"/>
    </row>
    <row r="82" spans="2:16" ht="20.100000000000001" customHeight="1">
      <c r="B82" s="211" t="s">
        <v>231</v>
      </c>
      <c r="C82" s="212" t="s">
        <v>45</v>
      </c>
      <c r="D82" s="213"/>
      <c r="E82" s="210">
        <v>2</v>
      </c>
      <c r="F82" s="210">
        <v>1200</v>
      </c>
      <c r="G82" s="214">
        <v>26</v>
      </c>
      <c r="H82" s="215">
        <v>30</v>
      </c>
      <c r="I82" s="216">
        <v>11</v>
      </c>
      <c r="J82" s="210">
        <v>11</v>
      </c>
      <c r="K82" s="210">
        <v>380</v>
      </c>
      <c r="L82" s="210">
        <v>24.1</v>
      </c>
      <c r="M82" s="217"/>
      <c r="N82" s="217"/>
      <c r="O82" s="217"/>
      <c r="P82" s="218"/>
    </row>
    <row r="83" spans="2:16" ht="20.100000000000001" customHeight="1">
      <c r="B83" s="211" t="s">
        <v>232</v>
      </c>
      <c r="C83" s="212" t="s">
        <v>45</v>
      </c>
      <c r="D83" s="213"/>
      <c r="E83" s="210">
        <v>3</v>
      </c>
      <c r="F83" s="210">
        <v>1200</v>
      </c>
      <c r="G83" s="214">
        <v>26</v>
      </c>
      <c r="H83" s="215">
        <v>30</v>
      </c>
      <c r="I83" s="216">
        <v>11</v>
      </c>
      <c r="J83" s="210">
        <v>11</v>
      </c>
      <c r="K83" s="210">
        <v>380</v>
      </c>
      <c r="L83" s="210">
        <v>24.1</v>
      </c>
      <c r="M83" s="217"/>
      <c r="N83" s="217"/>
      <c r="O83" s="217"/>
      <c r="P83" s="218"/>
    </row>
    <row r="84" spans="2:16" ht="20.100000000000001" customHeight="1">
      <c r="B84" s="211" t="s">
        <v>233</v>
      </c>
      <c r="C84" s="212" t="s">
        <v>45</v>
      </c>
      <c r="D84" s="213"/>
      <c r="E84" s="210">
        <v>4</v>
      </c>
      <c r="F84" s="210">
        <v>1200</v>
      </c>
      <c r="G84" s="214">
        <v>26</v>
      </c>
      <c r="H84" s="215">
        <v>30</v>
      </c>
      <c r="I84" s="216">
        <v>11</v>
      </c>
      <c r="J84" s="210">
        <v>11</v>
      </c>
      <c r="K84" s="210">
        <v>380</v>
      </c>
      <c r="L84" s="210">
        <v>24.1</v>
      </c>
      <c r="M84" s="217"/>
      <c r="N84" s="217"/>
      <c r="O84" s="217"/>
      <c r="P84" s="218"/>
    </row>
    <row r="85" spans="2:16" ht="20.100000000000001" customHeight="1">
      <c r="B85" s="211" t="s">
        <v>234</v>
      </c>
      <c r="C85" s="212" t="s">
        <v>45</v>
      </c>
      <c r="D85" s="213"/>
      <c r="E85" s="210">
        <v>5</v>
      </c>
      <c r="F85" s="210">
        <v>1200</v>
      </c>
      <c r="G85" s="214">
        <v>25</v>
      </c>
      <c r="H85" s="215">
        <v>30</v>
      </c>
      <c r="I85" s="216">
        <v>11</v>
      </c>
      <c r="J85" s="210">
        <v>11</v>
      </c>
      <c r="K85" s="210">
        <v>380</v>
      </c>
      <c r="L85" s="210">
        <v>24.1</v>
      </c>
      <c r="M85" s="217">
        <v>0</v>
      </c>
      <c r="N85" s="210">
        <v>11</v>
      </c>
      <c r="O85" s="210" t="s">
        <v>86</v>
      </c>
      <c r="P85" s="218">
        <v>2006</v>
      </c>
    </row>
    <row r="86" spans="2:16" ht="20.100000000000001" customHeight="1">
      <c r="B86" s="200" t="s">
        <v>235</v>
      </c>
      <c r="C86" s="201" t="s">
        <v>45</v>
      </c>
      <c r="D86" s="202"/>
      <c r="E86" s="203">
        <v>6</v>
      </c>
      <c r="F86" s="203">
        <v>1200</v>
      </c>
      <c r="G86" s="204">
        <v>25</v>
      </c>
      <c r="H86" s="205">
        <v>30</v>
      </c>
      <c r="I86" s="206">
        <v>11</v>
      </c>
      <c r="J86" s="203">
        <v>11</v>
      </c>
      <c r="K86" s="203">
        <v>380</v>
      </c>
      <c r="L86" s="203">
        <v>24.1</v>
      </c>
      <c r="M86" s="207">
        <v>0</v>
      </c>
      <c r="N86" s="203">
        <v>11</v>
      </c>
      <c r="O86" s="203" t="s">
        <v>86</v>
      </c>
      <c r="P86" s="224">
        <v>2006</v>
      </c>
    </row>
    <row r="87" spans="2:16" ht="20.100000000000001" customHeight="1">
      <c r="B87" s="191" t="s">
        <v>236</v>
      </c>
      <c r="C87" s="209" t="s">
        <v>9</v>
      </c>
      <c r="D87" s="193">
        <f>COUNTA(E87:E89)</f>
        <v>3</v>
      </c>
      <c r="E87" s="194">
        <v>1</v>
      </c>
      <c r="F87" s="194">
        <v>800</v>
      </c>
      <c r="G87" s="194">
        <v>26</v>
      </c>
      <c r="H87" s="196">
        <v>30</v>
      </c>
      <c r="I87" s="197">
        <v>11</v>
      </c>
      <c r="J87" s="194">
        <v>11</v>
      </c>
      <c r="K87" s="194">
        <v>380</v>
      </c>
      <c r="L87" s="194">
        <v>24.4</v>
      </c>
      <c r="M87" s="198">
        <v>0</v>
      </c>
      <c r="N87" s="198">
        <v>15</v>
      </c>
      <c r="O87" s="198" t="s">
        <v>36</v>
      </c>
      <c r="P87" s="199">
        <v>2014</v>
      </c>
    </row>
    <row r="88" spans="2:16" ht="20.100000000000001" customHeight="1">
      <c r="B88" s="211" t="s">
        <v>237</v>
      </c>
      <c r="C88" s="212" t="s">
        <v>9</v>
      </c>
      <c r="D88" s="213"/>
      <c r="E88" s="210">
        <v>2</v>
      </c>
      <c r="F88" s="210">
        <v>1200</v>
      </c>
      <c r="G88" s="214">
        <v>25</v>
      </c>
      <c r="H88" s="215">
        <v>30</v>
      </c>
      <c r="I88" s="216">
        <v>11</v>
      </c>
      <c r="J88" s="210">
        <v>11</v>
      </c>
      <c r="K88" s="210">
        <v>380</v>
      </c>
      <c r="L88" s="210">
        <v>24.1</v>
      </c>
      <c r="M88" s="217">
        <v>0</v>
      </c>
      <c r="N88" s="210">
        <v>11</v>
      </c>
      <c r="O88" s="210" t="s">
        <v>86</v>
      </c>
      <c r="P88" s="227">
        <v>2006</v>
      </c>
    </row>
    <row r="89" spans="2:16" ht="20.100000000000001" customHeight="1">
      <c r="B89" s="219" t="s">
        <v>238</v>
      </c>
      <c r="C89" s="220" t="s">
        <v>9</v>
      </c>
      <c r="D89" s="202"/>
      <c r="E89" s="203">
        <v>3</v>
      </c>
      <c r="F89" s="203">
        <v>1200</v>
      </c>
      <c r="G89" s="204">
        <v>25</v>
      </c>
      <c r="H89" s="205">
        <v>30</v>
      </c>
      <c r="I89" s="206">
        <v>11</v>
      </c>
      <c r="J89" s="203">
        <v>11</v>
      </c>
      <c r="K89" s="203">
        <v>38</v>
      </c>
      <c r="L89" s="203">
        <v>24.1</v>
      </c>
      <c r="M89" s="207">
        <v>0</v>
      </c>
      <c r="N89" s="203">
        <v>11</v>
      </c>
      <c r="O89" s="203" t="s">
        <v>86</v>
      </c>
      <c r="P89" s="218">
        <v>2006</v>
      </c>
    </row>
    <row r="90" spans="2:16" ht="20.100000000000001" customHeight="1">
      <c r="B90" s="221" t="s">
        <v>239</v>
      </c>
      <c r="C90" s="192" t="s">
        <v>38</v>
      </c>
      <c r="D90" s="193">
        <f>COUNTA(E90:E96)</f>
        <v>7</v>
      </c>
      <c r="E90" s="194">
        <v>1</v>
      </c>
      <c r="F90" s="194">
        <v>1200</v>
      </c>
      <c r="G90" s="233">
        <v>26</v>
      </c>
      <c r="H90" s="196">
        <v>30</v>
      </c>
      <c r="I90" s="197" t="s">
        <v>90</v>
      </c>
      <c r="J90" s="194">
        <v>15</v>
      </c>
      <c r="K90" s="210">
        <v>380</v>
      </c>
      <c r="L90" s="210">
        <v>17</v>
      </c>
      <c r="M90" s="198"/>
      <c r="N90" s="198"/>
      <c r="O90" s="198"/>
      <c r="P90" s="199"/>
    </row>
    <row r="91" spans="2:16" ht="20.100000000000001" customHeight="1">
      <c r="B91" s="211" t="s">
        <v>240</v>
      </c>
      <c r="C91" s="212" t="s">
        <v>38</v>
      </c>
      <c r="D91" s="213"/>
      <c r="E91" s="210">
        <v>2</v>
      </c>
      <c r="F91" s="210">
        <v>1200</v>
      </c>
      <c r="G91" s="214">
        <v>26</v>
      </c>
      <c r="H91" s="215">
        <v>30</v>
      </c>
      <c r="I91" s="216" t="s">
        <v>90</v>
      </c>
      <c r="J91" s="210">
        <v>15</v>
      </c>
      <c r="K91" s="210">
        <v>380</v>
      </c>
      <c r="L91" s="210">
        <v>17</v>
      </c>
      <c r="M91" s="217">
        <v>0</v>
      </c>
      <c r="N91" s="225">
        <v>18.5</v>
      </c>
      <c r="O91" s="217" t="s">
        <v>36</v>
      </c>
      <c r="P91" s="218">
        <v>2015</v>
      </c>
    </row>
    <row r="92" spans="2:16" ht="20.100000000000001" customHeight="1">
      <c r="B92" s="211" t="s">
        <v>241</v>
      </c>
      <c r="C92" s="212" t="s">
        <v>38</v>
      </c>
      <c r="D92" s="213"/>
      <c r="E92" s="210">
        <v>3</v>
      </c>
      <c r="F92" s="210">
        <v>800</v>
      </c>
      <c r="G92" s="210">
        <v>26</v>
      </c>
      <c r="H92" s="215">
        <v>30</v>
      </c>
      <c r="I92" s="216">
        <v>11</v>
      </c>
      <c r="J92" s="210">
        <v>11</v>
      </c>
      <c r="K92" s="210">
        <v>380</v>
      </c>
      <c r="L92" s="210">
        <v>24.4</v>
      </c>
      <c r="M92" s="217"/>
      <c r="N92" s="217"/>
      <c r="O92" s="217"/>
      <c r="P92" s="218"/>
    </row>
    <row r="93" spans="2:16" ht="20.100000000000001" customHeight="1">
      <c r="B93" s="211" t="s">
        <v>242</v>
      </c>
      <c r="C93" s="212" t="s">
        <v>38</v>
      </c>
      <c r="D93" s="213"/>
      <c r="E93" s="210">
        <v>4</v>
      </c>
      <c r="F93" s="210">
        <v>800</v>
      </c>
      <c r="G93" s="210">
        <v>26</v>
      </c>
      <c r="H93" s="215">
        <v>30</v>
      </c>
      <c r="I93" s="216">
        <v>11</v>
      </c>
      <c r="J93" s="210">
        <v>11</v>
      </c>
      <c r="K93" s="210">
        <v>380</v>
      </c>
      <c r="L93" s="210">
        <v>24.4</v>
      </c>
      <c r="M93" s="217"/>
      <c r="N93" s="237"/>
      <c r="O93" s="237"/>
      <c r="P93" s="224"/>
    </row>
    <row r="94" spans="2:16" ht="20.100000000000001" customHeight="1">
      <c r="B94" s="211" t="s">
        <v>243</v>
      </c>
      <c r="C94" s="212" t="s">
        <v>38</v>
      </c>
      <c r="D94" s="213"/>
      <c r="E94" s="210">
        <v>5</v>
      </c>
      <c r="F94" s="210">
        <v>800</v>
      </c>
      <c r="G94" s="210">
        <v>26</v>
      </c>
      <c r="H94" s="215">
        <v>30</v>
      </c>
      <c r="I94" s="216">
        <v>11</v>
      </c>
      <c r="J94" s="210">
        <v>11</v>
      </c>
      <c r="K94" s="210">
        <v>380</v>
      </c>
      <c r="L94" s="210">
        <v>24.4</v>
      </c>
      <c r="M94" s="217">
        <v>0</v>
      </c>
      <c r="N94" s="217">
        <v>15</v>
      </c>
      <c r="O94" s="217" t="s">
        <v>36</v>
      </c>
      <c r="P94" s="218">
        <v>2014</v>
      </c>
    </row>
    <row r="95" spans="2:16" ht="20.100000000000001" customHeight="1">
      <c r="B95" s="211" t="s">
        <v>244</v>
      </c>
      <c r="C95" s="212" t="s">
        <v>38</v>
      </c>
      <c r="D95" s="213"/>
      <c r="E95" s="210">
        <v>6</v>
      </c>
      <c r="F95" s="210">
        <v>1200</v>
      </c>
      <c r="G95" s="210">
        <v>25</v>
      </c>
      <c r="H95" s="215">
        <v>30</v>
      </c>
      <c r="I95" s="216">
        <v>11</v>
      </c>
      <c r="J95" s="210">
        <v>11</v>
      </c>
      <c r="K95" s="210">
        <v>380</v>
      </c>
      <c r="L95" s="210">
        <v>24.4</v>
      </c>
      <c r="M95" s="217">
        <v>0</v>
      </c>
      <c r="N95" s="210">
        <v>11</v>
      </c>
      <c r="O95" s="210" t="s">
        <v>86</v>
      </c>
      <c r="P95" s="227">
        <v>2006</v>
      </c>
    </row>
    <row r="96" spans="2:16" ht="20.100000000000001" customHeight="1">
      <c r="B96" s="200" t="s">
        <v>245</v>
      </c>
      <c r="C96" s="201" t="s">
        <v>38</v>
      </c>
      <c r="D96" s="202"/>
      <c r="E96" s="203">
        <v>7</v>
      </c>
      <c r="F96" s="203">
        <v>1200</v>
      </c>
      <c r="G96" s="203">
        <v>25</v>
      </c>
      <c r="H96" s="205">
        <v>30</v>
      </c>
      <c r="I96" s="206">
        <v>11</v>
      </c>
      <c r="J96" s="203">
        <v>11</v>
      </c>
      <c r="K96" s="203">
        <v>380</v>
      </c>
      <c r="L96" s="203">
        <v>24.4</v>
      </c>
      <c r="M96" s="207">
        <v>0</v>
      </c>
      <c r="N96" s="203">
        <v>11</v>
      </c>
      <c r="O96" s="203" t="s">
        <v>86</v>
      </c>
      <c r="P96" s="218">
        <v>2006</v>
      </c>
    </row>
    <row r="97" spans="2:16" ht="20.100000000000001" customHeight="1">
      <c r="B97" s="211" t="s">
        <v>246</v>
      </c>
      <c r="C97" s="212" t="s">
        <v>62</v>
      </c>
      <c r="D97" s="213">
        <v>5</v>
      </c>
      <c r="E97" s="210">
        <v>1</v>
      </c>
      <c r="F97" s="214">
        <v>1200</v>
      </c>
      <c r="G97" s="214">
        <v>25</v>
      </c>
      <c r="H97" s="215">
        <v>30</v>
      </c>
      <c r="I97" s="216" t="s">
        <v>90</v>
      </c>
      <c r="J97" s="210">
        <v>15</v>
      </c>
      <c r="K97" s="210">
        <v>380</v>
      </c>
      <c r="L97" s="210">
        <v>17</v>
      </c>
      <c r="M97" s="217">
        <v>0</v>
      </c>
      <c r="N97" s="225">
        <v>18.5</v>
      </c>
      <c r="O97" s="231" t="s">
        <v>36</v>
      </c>
      <c r="P97" s="199">
        <v>2016</v>
      </c>
    </row>
    <row r="98" spans="2:16" ht="20.100000000000001" customHeight="1">
      <c r="B98" s="211" t="s">
        <v>247</v>
      </c>
      <c r="C98" s="212" t="s">
        <v>62</v>
      </c>
      <c r="D98" s="213"/>
      <c r="E98" s="210">
        <v>2</v>
      </c>
      <c r="F98" s="210">
        <v>1200</v>
      </c>
      <c r="G98" s="210">
        <v>25</v>
      </c>
      <c r="H98" s="215">
        <v>30</v>
      </c>
      <c r="I98" s="216">
        <v>11</v>
      </c>
      <c r="J98" s="210">
        <v>11</v>
      </c>
      <c r="K98" s="210">
        <v>380</v>
      </c>
      <c r="L98" s="210">
        <v>24.1</v>
      </c>
      <c r="M98" s="217"/>
      <c r="N98" s="217"/>
      <c r="O98" s="217"/>
      <c r="P98" s="218"/>
    </row>
    <row r="99" spans="2:16" ht="20.100000000000001" customHeight="1">
      <c r="B99" s="211" t="s">
        <v>248</v>
      </c>
      <c r="C99" s="212" t="s">
        <v>62</v>
      </c>
      <c r="D99" s="213"/>
      <c r="E99" s="210">
        <v>3</v>
      </c>
      <c r="F99" s="210">
        <v>1200</v>
      </c>
      <c r="G99" s="214">
        <v>25</v>
      </c>
      <c r="H99" s="215">
        <v>30</v>
      </c>
      <c r="I99" s="216">
        <v>11</v>
      </c>
      <c r="J99" s="210">
        <v>11</v>
      </c>
      <c r="K99" s="210">
        <v>380</v>
      </c>
      <c r="L99" s="210">
        <v>24.1</v>
      </c>
      <c r="M99" s="217">
        <v>0</v>
      </c>
      <c r="N99" s="210">
        <v>11</v>
      </c>
      <c r="O99" s="210" t="s">
        <v>86</v>
      </c>
      <c r="P99" s="218">
        <v>2006</v>
      </c>
    </row>
    <row r="100" spans="2:16" ht="20.100000000000001" customHeight="1">
      <c r="B100" s="211" t="s">
        <v>249</v>
      </c>
      <c r="C100" s="212" t="s">
        <v>62</v>
      </c>
      <c r="D100" s="213"/>
      <c r="E100" s="210">
        <v>4</v>
      </c>
      <c r="F100" s="210">
        <v>1200</v>
      </c>
      <c r="G100" s="214">
        <v>25</v>
      </c>
      <c r="H100" s="215">
        <v>30</v>
      </c>
      <c r="I100" s="216">
        <v>11</v>
      </c>
      <c r="J100" s="210">
        <v>11</v>
      </c>
      <c r="K100" s="210">
        <v>380</v>
      </c>
      <c r="L100" s="210">
        <v>24.1</v>
      </c>
      <c r="M100" s="217">
        <v>0</v>
      </c>
      <c r="N100" s="210">
        <v>11</v>
      </c>
      <c r="O100" s="210" t="s">
        <v>86</v>
      </c>
      <c r="P100" s="218">
        <v>2006</v>
      </c>
    </row>
    <row r="101" spans="2:16" ht="20.100000000000001" customHeight="1">
      <c r="B101" s="219" t="s">
        <v>250</v>
      </c>
      <c r="C101" s="220" t="s">
        <v>62</v>
      </c>
      <c r="D101" s="202"/>
      <c r="E101" s="203">
        <v>5</v>
      </c>
      <c r="F101" s="203">
        <v>1200</v>
      </c>
      <c r="G101" s="203">
        <v>25</v>
      </c>
      <c r="H101" s="205">
        <v>35</v>
      </c>
      <c r="I101" s="206">
        <v>11</v>
      </c>
      <c r="J101" s="203">
        <v>11</v>
      </c>
      <c r="K101" s="203">
        <v>380</v>
      </c>
      <c r="L101" s="203">
        <v>24.1</v>
      </c>
      <c r="M101" s="207"/>
      <c r="N101" s="207"/>
      <c r="O101" s="207"/>
      <c r="P101" s="208"/>
    </row>
    <row r="102" spans="2:16" ht="20.100000000000001" customHeight="1">
      <c r="B102" s="221" t="s">
        <v>251</v>
      </c>
      <c r="C102" s="192" t="s">
        <v>43</v>
      </c>
      <c r="D102" s="193">
        <f>COUNTA(E102:E108)</f>
        <v>7</v>
      </c>
      <c r="E102" s="194">
        <v>1</v>
      </c>
      <c r="F102" s="194">
        <v>1200</v>
      </c>
      <c r="G102" s="194">
        <v>25</v>
      </c>
      <c r="H102" s="238">
        <v>30</v>
      </c>
      <c r="I102" s="197" t="s">
        <v>80</v>
      </c>
      <c r="J102" s="194">
        <v>22</v>
      </c>
      <c r="K102" s="194">
        <v>380</v>
      </c>
      <c r="L102" s="194">
        <v>22</v>
      </c>
      <c r="M102" s="217">
        <v>0</v>
      </c>
      <c r="N102" s="217">
        <v>30</v>
      </c>
      <c r="O102" s="231" t="s">
        <v>36</v>
      </c>
      <c r="P102" s="199">
        <v>2016</v>
      </c>
    </row>
    <row r="103" spans="2:16" ht="20.100000000000001" customHeight="1">
      <c r="B103" s="211" t="s">
        <v>252</v>
      </c>
      <c r="C103" s="212" t="s">
        <v>43</v>
      </c>
      <c r="D103" s="213"/>
      <c r="E103" s="210">
        <v>2</v>
      </c>
      <c r="F103" s="210">
        <v>1200</v>
      </c>
      <c r="G103" s="210">
        <v>25</v>
      </c>
      <c r="H103" s="239">
        <v>30</v>
      </c>
      <c r="I103" s="216" t="s">
        <v>80</v>
      </c>
      <c r="J103" s="210">
        <v>22</v>
      </c>
      <c r="K103" s="210">
        <v>380</v>
      </c>
      <c r="L103" s="210">
        <v>22</v>
      </c>
      <c r="M103" s="217">
        <v>0</v>
      </c>
      <c r="N103" s="210">
        <v>22</v>
      </c>
      <c r="O103" s="210" t="s">
        <v>36</v>
      </c>
      <c r="P103" s="218">
        <v>2010</v>
      </c>
    </row>
    <row r="104" spans="2:16" ht="20.100000000000001" customHeight="1">
      <c r="B104" s="211" t="s">
        <v>323</v>
      </c>
      <c r="C104" s="212" t="s">
        <v>43</v>
      </c>
      <c r="D104" s="213"/>
      <c r="E104" s="210">
        <v>3</v>
      </c>
      <c r="F104" s="210">
        <v>1200</v>
      </c>
      <c r="G104" s="210">
        <v>25</v>
      </c>
      <c r="H104" s="239">
        <v>30</v>
      </c>
      <c r="I104" s="216">
        <v>5.5</v>
      </c>
      <c r="J104" s="210">
        <v>5.5</v>
      </c>
      <c r="K104" s="210">
        <v>380</v>
      </c>
      <c r="L104" s="210">
        <v>11.8</v>
      </c>
      <c r="M104" s="217">
        <v>0</v>
      </c>
      <c r="N104" s="210">
        <v>7.5</v>
      </c>
      <c r="O104" s="210" t="s">
        <v>36</v>
      </c>
      <c r="P104" s="218">
        <v>2007</v>
      </c>
    </row>
    <row r="105" spans="2:16" ht="20.100000000000001" customHeight="1">
      <c r="B105" s="211" t="s">
        <v>322</v>
      </c>
      <c r="C105" s="212" t="s">
        <v>43</v>
      </c>
      <c r="D105" s="213"/>
      <c r="E105" s="210">
        <v>4</v>
      </c>
      <c r="F105" s="210">
        <v>1200</v>
      </c>
      <c r="G105" s="210">
        <v>25</v>
      </c>
      <c r="H105" s="239">
        <v>30</v>
      </c>
      <c r="I105" s="216">
        <v>7.5</v>
      </c>
      <c r="J105" s="210">
        <v>7.5</v>
      </c>
      <c r="K105" s="210">
        <v>380</v>
      </c>
      <c r="L105" s="210">
        <v>15.6</v>
      </c>
      <c r="M105" s="217">
        <v>0</v>
      </c>
      <c r="N105" s="210">
        <v>7.5</v>
      </c>
      <c r="O105" s="210" t="s">
        <v>86</v>
      </c>
      <c r="P105" s="218">
        <v>2007</v>
      </c>
    </row>
    <row r="106" spans="2:16" ht="20.100000000000001" customHeight="1">
      <c r="B106" s="211" t="s">
        <v>321</v>
      </c>
      <c r="C106" s="212" t="s">
        <v>43</v>
      </c>
      <c r="D106" s="213"/>
      <c r="E106" s="210">
        <v>5</v>
      </c>
      <c r="F106" s="210">
        <v>1200</v>
      </c>
      <c r="G106" s="210">
        <v>25</v>
      </c>
      <c r="H106" s="239">
        <v>30</v>
      </c>
      <c r="I106" s="216">
        <v>7.5</v>
      </c>
      <c r="J106" s="210">
        <v>7.5</v>
      </c>
      <c r="K106" s="210">
        <v>380</v>
      </c>
      <c r="L106" s="210">
        <v>15.6</v>
      </c>
      <c r="M106" s="217">
        <v>0</v>
      </c>
      <c r="N106" s="210">
        <v>7.5</v>
      </c>
      <c r="O106" s="210" t="s">
        <v>36</v>
      </c>
      <c r="P106" s="218">
        <v>2007</v>
      </c>
    </row>
    <row r="107" spans="2:16" ht="20.100000000000001" customHeight="1">
      <c r="B107" s="211" t="s">
        <v>254</v>
      </c>
      <c r="C107" s="212" t="s">
        <v>43</v>
      </c>
      <c r="D107" s="213"/>
      <c r="E107" s="210">
        <v>6</v>
      </c>
      <c r="F107" s="210">
        <v>1200</v>
      </c>
      <c r="G107" s="210">
        <v>25</v>
      </c>
      <c r="H107" s="239">
        <v>30</v>
      </c>
      <c r="I107" s="216">
        <v>7.5</v>
      </c>
      <c r="J107" s="210">
        <v>7.5</v>
      </c>
      <c r="K107" s="210">
        <v>380</v>
      </c>
      <c r="L107" s="210">
        <v>15.6</v>
      </c>
      <c r="M107" s="217">
        <v>0</v>
      </c>
      <c r="N107" s="210">
        <v>11</v>
      </c>
      <c r="O107" s="210" t="s">
        <v>36</v>
      </c>
      <c r="P107" s="218">
        <v>2007</v>
      </c>
    </row>
    <row r="108" spans="2:16" ht="20.100000000000001" customHeight="1">
      <c r="B108" s="200" t="s">
        <v>255</v>
      </c>
      <c r="C108" s="201" t="s">
        <v>43</v>
      </c>
      <c r="D108" s="202"/>
      <c r="E108" s="203">
        <v>7</v>
      </c>
      <c r="F108" s="203">
        <v>1200</v>
      </c>
      <c r="G108" s="203">
        <v>25</v>
      </c>
      <c r="H108" s="240">
        <v>30</v>
      </c>
      <c r="I108" s="206">
        <v>7.5</v>
      </c>
      <c r="J108" s="203">
        <v>7.5</v>
      </c>
      <c r="K108" s="210">
        <v>380</v>
      </c>
      <c r="L108" s="203">
        <v>15.6</v>
      </c>
      <c r="M108" s="207">
        <v>0</v>
      </c>
      <c r="N108" s="241">
        <v>7.5</v>
      </c>
      <c r="O108" s="241" t="s">
        <v>86</v>
      </c>
      <c r="P108" s="208">
        <v>2007</v>
      </c>
    </row>
    <row r="109" spans="2:16" ht="20.100000000000001" customHeight="1">
      <c r="B109" s="191" t="s">
        <v>256</v>
      </c>
      <c r="C109" s="209" t="s">
        <v>23</v>
      </c>
      <c r="D109" s="193">
        <f>COUNTA(E109:E116)</f>
        <v>8</v>
      </c>
      <c r="E109" s="194">
        <v>1</v>
      </c>
      <c r="F109" s="194">
        <v>1200</v>
      </c>
      <c r="G109" s="194">
        <v>25</v>
      </c>
      <c r="H109" s="238">
        <v>30</v>
      </c>
      <c r="I109" s="197" t="s">
        <v>80</v>
      </c>
      <c r="J109" s="194">
        <v>22</v>
      </c>
      <c r="K109" s="194">
        <v>380</v>
      </c>
      <c r="L109" s="194">
        <v>22</v>
      </c>
      <c r="M109" s="198">
        <v>0</v>
      </c>
      <c r="N109" s="198">
        <v>30</v>
      </c>
      <c r="O109" s="242" t="s">
        <v>36</v>
      </c>
      <c r="P109" s="199">
        <v>2018</v>
      </c>
    </row>
    <row r="110" spans="2:16" ht="20.100000000000001" customHeight="1">
      <c r="B110" s="211" t="s">
        <v>257</v>
      </c>
      <c r="C110" s="212" t="s">
        <v>23</v>
      </c>
      <c r="D110" s="213"/>
      <c r="E110" s="210">
        <v>2</v>
      </c>
      <c r="F110" s="210">
        <v>1200</v>
      </c>
      <c r="G110" s="210">
        <v>25</v>
      </c>
      <c r="H110" s="239">
        <v>30</v>
      </c>
      <c r="I110" s="216">
        <v>15</v>
      </c>
      <c r="J110" s="210">
        <v>15</v>
      </c>
      <c r="K110" s="210">
        <v>380</v>
      </c>
      <c r="L110" s="210">
        <v>27.6</v>
      </c>
      <c r="M110" s="217">
        <v>0</v>
      </c>
      <c r="N110" s="217">
        <v>15</v>
      </c>
      <c r="O110" s="232" t="s">
        <v>36</v>
      </c>
      <c r="P110" s="218">
        <v>2010</v>
      </c>
    </row>
    <row r="111" spans="2:16" ht="20.100000000000001" customHeight="1">
      <c r="B111" s="211" t="s">
        <v>258</v>
      </c>
      <c r="C111" s="212" t="s">
        <v>23</v>
      </c>
      <c r="D111" s="213"/>
      <c r="E111" s="210">
        <v>3</v>
      </c>
      <c r="F111" s="210">
        <v>1200</v>
      </c>
      <c r="G111" s="210">
        <v>25</v>
      </c>
      <c r="H111" s="239">
        <v>30</v>
      </c>
      <c r="I111" s="216">
        <v>5.5</v>
      </c>
      <c r="J111" s="210">
        <v>5.5</v>
      </c>
      <c r="K111" s="210">
        <v>380</v>
      </c>
      <c r="L111" s="210">
        <v>11.8</v>
      </c>
      <c r="M111" s="217">
        <v>0</v>
      </c>
      <c r="N111" s="210">
        <v>7.5</v>
      </c>
      <c r="O111" s="232" t="s">
        <v>36</v>
      </c>
      <c r="P111" s="218">
        <v>2007</v>
      </c>
    </row>
    <row r="112" spans="2:16" ht="20.100000000000001" customHeight="1">
      <c r="B112" s="211" t="s">
        <v>259</v>
      </c>
      <c r="C112" s="212" t="s">
        <v>23</v>
      </c>
      <c r="D112" s="213"/>
      <c r="E112" s="210">
        <v>4</v>
      </c>
      <c r="F112" s="210">
        <v>1200</v>
      </c>
      <c r="G112" s="210">
        <v>25</v>
      </c>
      <c r="H112" s="239">
        <v>30</v>
      </c>
      <c r="I112" s="216">
        <v>5.5</v>
      </c>
      <c r="J112" s="210">
        <v>5.5</v>
      </c>
      <c r="K112" s="210">
        <v>380</v>
      </c>
      <c r="L112" s="210">
        <v>11.8</v>
      </c>
      <c r="M112" s="217">
        <v>0</v>
      </c>
      <c r="N112" s="210">
        <v>7.5</v>
      </c>
      <c r="O112" s="232" t="s">
        <v>36</v>
      </c>
      <c r="P112" s="218">
        <v>2007</v>
      </c>
    </row>
    <row r="113" spans="2:16" ht="20.100000000000001" customHeight="1">
      <c r="B113" s="211" t="s">
        <v>260</v>
      </c>
      <c r="C113" s="212" t="s">
        <v>23</v>
      </c>
      <c r="D113" s="213"/>
      <c r="E113" s="210">
        <v>5</v>
      </c>
      <c r="F113" s="210">
        <v>1200</v>
      </c>
      <c r="G113" s="210">
        <v>25</v>
      </c>
      <c r="H113" s="239">
        <v>30</v>
      </c>
      <c r="I113" s="216">
        <v>7.5</v>
      </c>
      <c r="J113" s="210">
        <v>7.5</v>
      </c>
      <c r="K113" s="210">
        <v>380</v>
      </c>
      <c r="L113" s="210">
        <v>15.6</v>
      </c>
      <c r="M113" s="217">
        <v>0</v>
      </c>
      <c r="N113" s="210">
        <v>11</v>
      </c>
      <c r="O113" s="210" t="s">
        <v>36</v>
      </c>
      <c r="P113" s="218">
        <v>2007</v>
      </c>
    </row>
    <row r="114" spans="2:16" ht="20.100000000000001" customHeight="1">
      <c r="B114" s="211" t="s">
        <v>261</v>
      </c>
      <c r="C114" s="212" t="s">
        <v>23</v>
      </c>
      <c r="D114" s="213"/>
      <c r="E114" s="210">
        <v>6</v>
      </c>
      <c r="F114" s="210">
        <v>1200</v>
      </c>
      <c r="G114" s="210">
        <v>25</v>
      </c>
      <c r="H114" s="239">
        <v>30</v>
      </c>
      <c r="I114" s="216">
        <v>7.5</v>
      </c>
      <c r="J114" s="210">
        <v>7.5</v>
      </c>
      <c r="K114" s="210">
        <v>380</v>
      </c>
      <c r="L114" s="210">
        <v>15.6</v>
      </c>
      <c r="M114" s="217">
        <v>0</v>
      </c>
      <c r="N114" s="210">
        <v>11</v>
      </c>
      <c r="O114" s="210" t="s">
        <v>36</v>
      </c>
      <c r="P114" s="218">
        <v>2007</v>
      </c>
    </row>
    <row r="115" spans="2:16" ht="20.100000000000001" customHeight="1">
      <c r="B115" s="211" t="s">
        <v>262</v>
      </c>
      <c r="C115" s="212" t="s">
        <v>23</v>
      </c>
      <c r="D115" s="213"/>
      <c r="E115" s="210">
        <v>7</v>
      </c>
      <c r="F115" s="210">
        <v>1200</v>
      </c>
      <c r="G115" s="210">
        <v>25</v>
      </c>
      <c r="H115" s="239">
        <v>30</v>
      </c>
      <c r="I115" s="216">
        <v>7.5</v>
      </c>
      <c r="J115" s="210">
        <v>7.5</v>
      </c>
      <c r="K115" s="210">
        <v>380</v>
      </c>
      <c r="L115" s="210">
        <v>15.6</v>
      </c>
      <c r="M115" s="217">
        <v>0</v>
      </c>
      <c r="N115" s="210">
        <v>7.5</v>
      </c>
      <c r="O115" s="210" t="s">
        <v>86</v>
      </c>
      <c r="P115" s="218">
        <v>2007</v>
      </c>
    </row>
    <row r="116" spans="2:16" ht="20.100000000000001" customHeight="1">
      <c r="B116" s="219" t="s">
        <v>263</v>
      </c>
      <c r="C116" s="220" t="s">
        <v>23</v>
      </c>
      <c r="D116" s="202"/>
      <c r="E116" s="203">
        <v>8</v>
      </c>
      <c r="F116" s="203">
        <v>1200</v>
      </c>
      <c r="G116" s="203">
        <v>25</v>
      </c>
      <c r="H116" s="240">
        <v>30</v>
      </c>
      <c r="I116" s="206">
        <v>7.5</v>
      </c>
      <c r="J116" s="203">
        <v>7.5</v>
      </c>
      <c r="K116" s="210">
        <v>380</v>
      </c>
      <c r="L116" s="203">
        <v>15.6</v>
      </c>
      <c r="M116" s="207">
        <v>0</v>
      </c>
      <c r="N116" s="241">
        <v>11</v>
      </c>
      <c r="O116" s="241" t="s">
        <v>36</v>
      </c>
      <c r="P116" s="208">
        <v>2007</v>
      </c>
    </row>
    <row r="117" spans="2:16" ht="20.100000000000001" customHeight="1">
      <c r="B117" s="221" t="s">
        <v>264</v>
      </c>
      <c r="C117" s="192" t="s">
        <v>30</v>
      </c>
      <c r="D117" s="193">
        <f>COUNTA(E117:E122)</f>
        <v>6</v>
      </c>
      <c r="E117" s="194">
        <v>1</v>
      </c>
      <c r="F117" s="194">
        <v>1200</v>
      </c>
      <c r="G117" s="194">
        <v>25</v>
      </c>
      <c r="H117" s="238">
        <v>30</v>
      </c>
      <c r="I117" s="197" t="s">
        <v>80</v>
      </c>
      <c r="J117" s="194">
        <v>22</v>
      </c>
      <c r="K117" s="194">
        <v>380</v>
      </c>
      <c r="L117" s="194">
        <v>22</v>
      </c>
      <c r="M117" s="198">
        <v>0</v>
      </c>
      <c r="N117" s="198">
        <v>30</v>
      </c>
      <c r="O117" s="242" t="s">
        <v>36</v>
      </c>
      <c r="P117" s="199">
        <v>2018</v>
      </c>
    </row>
    <row r="118" spans="2:16" ht="20.100000000000001" customHeight="1">
      <c r="B118" s="211" t="s">
        <v>265</v>
      </c>
      <c r="C118" s="212" t="s">
        <v>30</v>
      </c>
      <c r="D118" s="213"/>
      <c r="E118" s="210">
        <v>2</v>
      </c>
      <c r="F118" s="210">
        <v>800</v>
      </c>
      <c r="G118" s="210">
        <v>30</v>
      </c>
      <c r="H118" s="239">
        <v>30</v>
      </c>
      <c r="I118" s="216">
        <v>15</v>
      </c>
      <c r="J118" s="210">
        <v>15</v>
      </c>
      <c r="K118" s="210">
        <v>380</v>
      </c>
      <c r="L118" s="210">
        <v>27.6</v>
      </c>
      <c r="M118" s="217"/>
      <c r="N118" s="217"/>
      <c r="O118" s="243"/>
      <c r="P118" s="218" t="s">
        <v>153</v>
      </c>
    </row>
    <row r="119" spans="2:16" ht="20.100000000000001" customHeight="1">
      <c r="B119" s="219" t="s">
        <v>266</v>
      </c>
      <c r="C119" s="220" t="s">
        <v>30</v>
      </c>
      <c r="D119" s="213"/>
      <c r="E119" s="241">
        <v>3</v>
      </c>
      <c r="F119" s="241">
        <v>1200</v>
      </c>
      <c r="G119" s="241">
        <v>25</v>
      </c>
      <c r="H119" s="244">
        <v>30</v>
      </c>
      <c r="I119" s="245">
        <v>7.5</v>
      </c>
      <c r="J119" s="241">
        <v>7.5</v>
      </c>
      <c r="K119" s="241">
        <v>380</v>
      </c>
      <c r="L119" s="241">
        <v>15.6</v>
      </c>
      <c r="M119" s="237">
        <v>0</v>
      </c>
      <c r="N119" s="241">
        <v>11</v>
      </c>
      <c r="O119" s="241" t="s">
        <v>36</v>
      </c>
      <c r="P119" s="218">
        <v>2007</v>
      </c>
    </row>
    <row r="120" spans="2:16" ht="20.100000000000001" customHeight="1">
      <c r="B120" s="211" t="s">
        <v>267</v>
      </c>
      <c r="C120" s="212" t="s">
        <v>30</v>
      </c>
      <c r="D120" s="241"/>
      <c r="E120" s="210">
        <v>4</v>
      </c>
      <c r="F120" s="210">
        <v>1200</v>
      </c>
      <c r="G120" s="210">
        <v>25</v>
      </c>
      <c r="H120" s="239">
        <v>30</v>
      </c>
      <c r="I120" s="216">
        <v>7.5</v>
      </c>
      <c r="J120" s="210">
        <v>7.5</v>
      </c>
      <c r="K120" s="210">
        <v>380</v>
      </c>
      <c r="L120" s="210">
        <v>15.6</v>
      </c>
      <c r="M120" s="217">
        <v>0</v>
      </c>
      <c r="N120" s="210">
        <v>7.5</v>
      </c>
      <c r="O120" s="210" t="s">
        <v>86</v>
      </c>
      <c r="P120" s="218">
        <v>2007</v>
      </c>
    </row>
    <row r="121" spans="2:16" ht="20.100000000000001" customHeight="1">
      <c r="B121" s="211" t="s">
        <v>268</v>
      </c>
      <c r="C121" s="212" t="s">
        <v>30</v>
      </c>
      <c r="D121" s="213"/>
      <c r="E121" s="210">
        <v>5</v>
      </c>
      <c r="F121" s="210">
        <v>1200</v>
      </c>
      <c r="G121" s="210">
        <v>25</v>
      </c>
      <c r="H121" s="239">
        <v>30</v>
      </c>
      <c r="I121" s="216">
        <v>7.5</v>
      </c>
      <c r="J121" s="210">
        <v>7.5</v>
      </c>
      <c r="K121" s="210">
        <v>380</v>
      </c>
      <c r="L121" s="210">
        <v>15.6</v>
      </c>
      <c r="M121" s="217">
        <v>0</v>
      </c>
      <c r="N121" s="210">
        <v>11</v>
      </c>
      <c r="O121" s="210" t="s">
        <v>36</v>
      </c>
      <c r="P121" s="218">
        <v>2007</v>
      </c>
    </row>
    <row r="122" spans="2:16" ht="20.100000000000001" customHeight="1">
      <c r="B122" s="200" t="s">
        <v>269</v>
      </c>
      <c r="C122" s="201" t="s">
        <v>30</v>
      </c>
      <c r="D122" s="202"/>
      <c r="E122" s="203">
        <v>6</v>
      </c>
      <c r="F122" s="203">
        <v>1200</v>
      </c>
      <c r="G122" s="210">
        <v>25</v>
      </c>
      <c r="H122" s="240">
        <v>30</v>
      </c>
      <c r="I122" s="206">
        <v>7.5</v>
      </c>
      <c r="J122" s="203">
        <v>7.5</v>
      </c>
      <c r="K122" s="210">
        <v>380</v>
      </c>
      <c r="L122" s="203">
        <v>15.6</v>
      </c>
      <c r="M122" s="237">
        <v>0</v>
      </c>
      <c r="N122" s="203">
        <v>7.5</v>
      </c>
      <c r="O122" s="203" t="s">
        <v>86</v>
      </c>
      <c r="P122" s="224">
        <v>2007</v>
      </c>
    </row>
    <row r="123" spans="2:16" ht="20.100000000000001" customHeight="1">
      <c r="B123" s="191" t="s">
        <v>270</v>
      </c>
      <c r="C123" s="209" t="s">
        <v>66</v>
      </c>
      <c r="D123" s="193">
        <f>COUNTA(E123:E130)</f>
        <v>8</v>
      </c>
      <c r="E123" s="194">
        <v>1</v>
      </c>
      <c r="F123" s="194">
        <v>1200</v>
      </c>
      <c r="G123" s="194">
        <v>25</v>
      </c>
      <c r="H123" s="238">
        <v>30</v>
      </c>
      <c r="I123" s="197">
        <v>15</v>
      </c>
      <c r="J123" s="194">
        <v>15</v>
      </c>
      <c r="K123" s="194">
        <v>380</v>
      </c>
      <c r="L123" s="210">
        <v>27.6</v>
      </c>
      <c r="M123" s="198">
        <v>0</v>
      </c>
      <c r="N123" s="225">
        <v>18.5</v>
      </c>
      <c r="O123" s="217" t="s">
        <v>36</v>
      </c>
      <c r="P123" s="199">
        <v>2018</v>
      </c>
    </row>
    <row r="124" spans="2:16" ht="20.100000000000001" customHeight="1">
      <c r="B124" s="211" t="s">
        <v>271</v>
      </c>
      <c r="C124" s="212" t="s">
        <v>66</v>
      </c>
      <c r="D124" s="213"/>
      <c r="E124" s="210">
        <v>2</v>
      </c>
      <c r="F124" s="210">
        <v>1200</v>
      </c>
      <c r="G124" s="210">
        <v>25</v>
      </c>
      <c r="H124" s="239">
        <v>30</v>
      </c>
      <c r="I124" s="216">
        <v>15</v>
      </c>
      <c r="J124" s="210">
        <v>15</v>
      </c>
      <c r="K124" s="210">
        <v>380</v>
      </c>
      <c r="L124" s="210">
        <v>27.6</v>
      </c>
      <c r="M124" s="217">
        <v>0</v>
      </c>
      <c r="N124" s="225">
        <v>18.5</v>
      </c>
      <c r="O124" s="217" t="s">
        <v>36</v>
      </c>
      <c r="P124" s="218">
        <v>2018</v>
      </c>
    </row>
    <row r="125" spans="2:16" ht="20.100000000000001" customHeight="1">
      <c r="B125" s="211" t="s">
        <v>272</v>
      </c>
      <c r="C125" s="212" t="s">
        <v>66</v>
      </c>
      <c r="D125" s="213"/>
      <c r="E125" s="210">
        <v>3</v>
      </c>
      <c r="F125" s="210">
        <v>1200</v>
      </c>
      <c r="G125" s="210">
        <v>25</v>
      </c>
      <c r="H125" s="239">
        <v>30</v>
      </c>
      <c r="I125" s="216">
        <v>15</v>
      </c>
      <c r="J125" s="210">
        <v>15</v>
      </c>
      <c r="K125" s="210">
        <v>380</v>
      </c>
      <c r="L125" s="210">
        <v>27.6</v>
      </c>
      <c r="M125" s="217">
        <v>0</v>
      </c>
      <c r="N125" s="225">
        <v>18.5</v>
      </c>
      <c r="O125" s="217" t="s">
        <v>36</v>
      </c>
      <c r="P125" s="218">
        <v>2018</v>
      </c>
    </row>
    <row r="126" spans="2:16" ht="20.100000000000001" customHeight="1">
      <c r="B126" s="211" t="s">
        <v>273</v>
      </c>
      <c r="C126" s="212" t="s">
        <v>66</v>
      </c>
      <c r="D126" s="213"/>
      <c r="E126" s="210">
        <v>4</v>
      </c>
      <c r="F126" s="210">
        <v>1200</v>
      </c>
      <c r="G126" s="210">
        <v>25</v>
      </c>
      <c r="H126" s="239">
        <v>30</v>
      </c>
      <c r="I126" s="216">
        <v>15</v>
      </c>
      <c r="J126" s="210">
        <v>15</v>
      </c>
      <c r="K126" s="210">
        <v>380</v>
      </c>
      <c r="L126" s="210">
        <v>27.6</v>
      </c>
      <c r="M126" s="217">
        <v>0</v>
      </c>
      <c r="N126" s="210">
        <v>15</v>
      </c>
      <c r="O126" s="210" t="s">
        <v>36</v>
      </c>
      <c r="P126" s="218">
        <v>2011</v>
      </c>
    </row>
    <row r="127" spans="2:16" ht="20.100000000000001" customHeight="1">
      <c r="B127" s="211" t="s">
        <v>274</v>
      </c>
      <c r="C127" s="212" t="s">
        <v>66</v>
      </c>
      <c r="D127" s="213"/>
      <c r="E127" s="210">
        <v>5</v>
      </c>
      <c r="F127" s="210">
        <v>1200</v>
      </c>
      <c r="G127" s="210">
        <v>25</v>
      </c>
      <c r="H127" s="239">
        <v>30</v>
      </c>
      <c r="I127" s="216">
        <v>7.5</v>
      </c>
      <c r="J127" s="210">
        <v>7.5</v>
      </c>
      <c r="K127" s="210">
        <v>380</v>
      </c>
      <c r="L127" s="210">
        <v>15.6</v>
      </c>
      <c r="M127" s="217">
        <v>0</v>
      </c>
      <c r="N127" s="210">
        <v>11</v>
      </c>
      <c r="O127" s="210" t="s">
        <v>86</v>
      </c>
      <c r="P127" s="218">
        <v>2007</v>
      </c>
    </row>
    <row r="128" spans="2:16" ht="20.100000000000001" customHeight="1">
      <c r="B128" s="211" t="s">
        <v>275</v>
      </c>
      <c r="C128" s="212" t="s">
        <v>66</v>
      </c>
      <c r="D128" s="213"/>
      <c r="E128" s="210">
        <v>6</v>
      </c>
      <c r="F128" s="210">
        <v>800</v>
      </c>
      <c r="G128" s="210">
        <v>25</v>
      </c>
      <c r="H128" s="239">
        <v>30</v>
      </c>
      <c r="I128" s="216">
        <v>5.5</v>
      </c>
      <c r="J128" s="210">
        <v>5.5</v>
      </c>
      <c r="K128" s="210">
        <v>380</v>
      </c>
      <c r="L128" s="210">
        <v>11.8</v>
      </c>
      <c r="M128" s="217">
        <v>0</v>
      </c>
      <c r="N128" s="210">
        <v>7.5</v>
      </c>
      <c r="O128" s="210" t="s">
        <v>36</v>
      </c>
      <c r="P128" s="218">
        <v>2007</v>
      </c>
    </row>
    <row r="129" spans="2:16" ht="20.100000000000001" customHeight="1">
      <c r="B129" s="211" t="s">
        <v>276</v>
      </c>
      <c r="C129" s="212" t="s">
        <v>66</v>
      </c>
      <c r="D129" s="213"/>
      <c r="E129" s="210">
        <v>7</v>
      </c>
      <c r="F129" s="210">
        <v>800</v>
      </c>
      <c r="G129" s="210">
        <v>25</v>
      </c>
      <c r="H129" s="239">
        <v>30</v>
      </c>
      <c r="I129" s="216">
        <v>5.5</v>
      </c>
      <c r="J129" s="210">
        <v>5.5</v>
      </c>
      <c r="K129" s="210">
        <v>380</v>
      </c>
      <c r="L129" s="210">
        <v>11.8</v>
      </c>
      <c r="M129" s="217">
        <v>0</v>
      </c>
      <c r="N129" s="210">
        <v>11</v>
      </c>
      <c r="O129" s="210" t="s">
        <v>86</v>
      </c>
      <c r="P129" s="218">
        <v>2007</v>
      </c>
    </row>
    <row r="130" spans="2:16" ht="20.100000000000001" customHeight="1">
      <c r="B130" s="219" t="s">
        <v>277</v>
      </c>
      <c r="C130" s="220" t="s">
        <v>66</v>
      </c>
      <c r="D130" s="202"/>
      <c r="E130" s="203">
        <v>8</v>
      </c>
      <c r="F130" s="203">
        <v>1200</v>
      </c>
      <c r="G130" s="203">
        <v>25</v>
      </c>
      <c r="H130" s="240">
        <v>30</v>
      </c>
      <c r="I130" s="206">
        <v>7.5</v>
      </c>
      <c r="J130" s="203">
        <v>7.5</v>
      </c>
      <c r="K130" s="203">
        <v>380</v>
      </c>
      <c r="L130" s="203">
        <v>15.6</v>
      </c>
      <c r="M130" s="207">
        <v>0</v>
      </c>
      <c r="N130" s="203">
        <v>11</v>
      </c>
      <c r="O130" s="203" t="s">
        <v>36</v>
      </c>
      <c r="P130" s="218">
        <v>2007</v>
      </c>
    </row>
    <row r="131" spans="2:16" ht="20.100000000000001" customHeight="1">
      <c r="B131" s="221" t="s">
        <v>278</v>
      </c>
      <c r="C131" s="192" t="s">
        <v>35</v>
      </c>
      <c r="D131" s="193">
        <f>COUNTA(E131:E136)</f>
        <v>6</v>
      </c>
      <c r="E131" s="194">
        <v>1</v>
      </c>
      <c r="F131" s="194">
        <v>800</v>
      </c>
      <c r="G131" s="194">
        <v>30</v>
      </c>
      <c r="H131" s="238">
        <v>30</v>
      </c>
      <c r="I131" s="197">
        <v>11</v>
      </c>
      <c r="J131" s="194">
        <v>11</v>
      </c>
      <c r="K131" s="194">
        <v>380</v>
      </c>
      <c r="L131" s="194">
        <v>22</v>
      </c>
      <c r="M131" s="198"/>
      <c r="N131" s="198"/>
      <c r="O131" s="198"/>
      <c r="P131" s="199" t="s">
        <v>153</v>
      </c>
    </row>
    <row r="132" spans="2:16" ht="20.100000000000001" customHeight="1">
      <c r="B132" s="211" t="s">
        <v>279</v>
      </c>
      <c r="C132" s="212" t="s">
        <v>35</v>
      </c>
      <c r="D132" s="213"/>
      <c r="E132" s="210">
        <v>2</v>
      </c>
      <c r="F132" s="210">
        <v>1200</v>
      </c>
      <c r="G132" s="210">
        <v>25</v>
      </c>
      <c r="H132" s="239">
        <v>30</v>
      </c>
      <c r="I132" s="216">
        <v>7.5</v>
      </c>
      <c r="J132" s="210">
        <v>7.5</v>
      </c>
      <c r="K132" s="210">
        <v>380</v>
      </c>
      <c r="L132" s="210">
        <v>15.6</v>
      </c>
      <c r="M132" s="217">
        <v>0</v>
      </c>
      <c r="N132" s="210">
        <v>7.5</v>
      </c>
      <c r="O132" s="210" t="s">
        <v>86</v>
      </c>
      <c r="P132" s="218">
        <v>2007</v>
      </c>
    </row>
    <row r="133" spans="2:16" ht="20.100000000000001" customHeight="1">
      <c r="B133" s="211" t="s">
        <v>280</v>
      </c>
      <c r="C133" s="212" t="s">
        <v>35</v>
      </c>
      <c r="D133" s="213"/>
      <c r="E133" s="210">
        <v>3</v>
      </c>
      <c r="F133" s="210">
        <v>800</v>
      </c>
      <c r="G133" s="210">
        <v>25</v>
      </c>
      <c r="H133" s="239">
        <v>30</v>
      </c>
      <c r="I133" s="216">
        <v>5.5</v>
      </c>
      <c r="J133" s="210">
        <v>5.5</v>
      </c>
      <c r="K133" s="210">
        <v>380</v>
      </c>
      <c r="L133" s="210">
        <v>11.8</v>
      </c>
      <c r="M133" s="217">
        <v>0</v>
      </c>
      <c r="N133" s="210">
        <v>11</v>
      </c>
      <c r="O133" s="210" t="s">
        <v>36</v>
      </c>
      <c r="P133" s="218">
        <v>2007</v>
      </c>
    </row>
    <row r="134" spans="2:16" ht="20.100000000000001" customHeight="1">
      <c r="B134" s="211" t="s">
        <v>281</v>
      </c>
      <c r="C134" s="212" t="s">
        <v>35</v>
      </c>
      <c r="D134" s="213"/>
      <c r="E134" s="210">
        <v>4</v>
      </c>
      <c r="F134" s="210">
        <v>800</v>
      </c>
      <c r="G134" s="210">
        <v>25</v>
      </c>
      <c r="H134" s="239">
        <v>30</v>
      </c>
      <c r="I134" s="216">
        <v>5.5</v>
      </c>
      <c r="J134" s="210">
        <v>5.5</v>
      </c>
      <c r="K134" s="210">
        <v>380</v>
      </c>
      <c r="L134" s="210">
        <v>11.8</v>
      </c>
      <c r="M134" s="217">
        <v>0</v>
      </c>
      <c r="N134" s="210">
        <v>5.5</v>
      </c>
      <c r="O134" s="210" t="s">
        <v>86</v>
      </c>
      <c r="P134" s="218">
        <v>2007</v>
      </c>
    </row>
    <row r="135" spans="2:16" ht="20.100000000000001" customHeight="1">
      <c r="B135" s="211" t="s">
        <v>282</v>
      </c>
      <c r="C135" s="212" t="s">
        <v>35</v>
      </c>
      <c r="D135" s="213"/>
      <c r="E135" s="210">
        <v>5</v>
      </c>
      <c r="F135" s="210">
        <v>800</v>
      </c>
      <c r="G135" s="210">
        <v>25</v>
      </c>
      <c r="H135" s="239">
        <v>30</v>
      </c>
      <c r="I135" s="216">
        <v>5.5</v>
      </c>
      <c r="J135" s="210">
        <v>5.5</v>
      </c>
      <c r="K135" s="210">
        <v>380</v>
      </c>
      <c r="L135" s="210">
        <v>11.8</v>
      </c>
      <c r="M135" s="217">
        <v>0</v>
      </c>
      <c r="N135" s="210">
        <v>7.5</v>
      </c>
      <c r="O135" s="210" t="s">
        <v>36</v>
      </c>
      <c r="P135" s="218">
        <v>2007</v>
      </c>
    </row>
    <row r="136" spans="2:16" ht="20.100000000000001" customHeight="1">
      <c r="B136" s="200" t="s">
        <v>283</v>
      </c>
      <c r="C136" s="201" t="s">
        <v>35</v>
      </c>
      <c r="D136" s="202"/>
      <c r="E136" s="203">
        <v>6</v>
      </c>
      <c r="F136" s="203">
        <v>800</v>
      </c>
      <c r="G136" s="203">
        <v>25</v>
      </c>
      <c r="H136" s="240">
        <v>30</v>
      </c>
      <c r="I136" s="206">
        <v>5.5</v>
      </c>
      <c r="J136" s="203">
        <v>5.5</v>
      </c>
      <c r="K136" s="203">
        <v>380</v>
      </c>
      <c r="L136" s="203">
        <v>11.8</v>
      </c>
      <c r="M136" s="207">
        <v>0</v>
      </c>
      <c r="N136" s="203">
        <v>7.5</v>
      </c>
      <c r="O136" s="203" t="s">
        <v>36</v>
      </c>
      <c r="P136" s="218">
        <v>2007</v>
      </c>
    </row>
    <row r="137" spans="2:16" ht="20.100000000000001" customHeight="1">
      <c r="B137" s="191" t="s">
        <v>284</v>
      </c>
      <c r="C137" s="209" t="s">
        <v>71</v>
      </c>
      <c r="D137" s="193">
        <f>COUNTA(E137:E144)</f>
        <v>8</v>
      </c>
      <c r="E137" s="194">
        <v>1</v>
      </c>
      <c r="F137" s="194">
        <v>800</v>
      </c>
      <c r="G137" s="194">
        <v>30</v>
      </c>
      <c r="H137" s="238">
        <v>30</v>
      </c>
      <c r="I137" s="197">
        <v>11</v>
      </c>
      <c r="J137" s="194">
        <v>11</v>
      </c>
      <c r="K137" s="194">
        <v>380</v>
      </c>
      <c r="L137" s="194">
        <v>22</v>
      </c>
      <c r="M137" s="198"/>
      <c r="N137" s="198"/>
      <c r="O137" s="198"/>
      <c r="P137" s="199" t="s">
        <v>153</v>
      </c>
    </row>
    <row r="138" spans="2:16" ht="20.100000000000001" customHeight="1">
      <c r="B138" s="211" t="s">
        <v>285</v>
      </c>
      <c r="C138" s="212" t="s">
        <v>71</v>
      </c>
      <c r="D138" s="213"/>
      <c r="E138" s="210">
        <v>2</v>
      </c>
      <c r="F138" s="210">
        <v>800</v>
      </c>
      <c r="G138" s="210">
        <v>30</v>
      </c>
      <c r="H138" s="239">
        <v>30</v>
      </c>
      <c r="I138" s="216">
        <v>11</v>
      </c>
      <c r="J138" s="210">
        <v>11</v>
      </c>
      <c r="K138" s="210">
        <v>380</v>
      </c>
      <c r="L138" s="210">
        <v>22</v>
      </c>
      <c r="M138" s="217"/>
      <c r="N138" s="217"/>
      <c r="O138" s="217"/>
      <c r="P138" s="218" t="s">
        <v>153</v>
      </c>
    </row>
    <row r="139" spans="2:16" ht="20.100000000000001" customHeight="1">
      <c r="B139" s="211" t="s">
        <v>286</v>
      </c>
      <c r="C139" s="212" t="s">
        <v>71</v>
      </c>
      <c r="D139" s="213"/>
      <c r="E139" s="210">
        <v>3</v>
      </c>
      <c r="F139" s="210">
        <v>800</v>
      </c>
      <c r="G139" s="210">
        <v>30</v>
      </c>
      <c r="H139" s="239">
        <v>30</v>
      </c>
      <c r="I139" s="216">
        <v>11</v>
      </c>
      <c r="J139" s="210">
        <v>11</v>
      </c>
      <c r="K139" s="210">
        <v>380</v>
      </c>
      <c r="L139" s="210">
        <v>22</v>
      </c>
      <c r="M139" s="217"/>
      <c r="N139" s="217"/>
      <c r="O139" s="217"/>
      <c r="P139" s="218" t="s">
        <v>153</v>
      </c>
    </row>
    <row r="140" spans="2:16" ht="20.100000000000001" customHeight="1">
      <c r="B140" s="211" t="s">
        <v>287</v>
      </c>
      <c r="C140" s="212" t="s">
        <v>71</v>
      </c>
      <c r="D140" s="213"/>
      <c r="E140" s="210">
        <v>4</v>
      </c>
      <c r="F140" s="210">
        <v>800</v>
      </c>
      <c r="G140" s="210">
        <v>30</v>
      </c>
      <c r="H140" s="239">
        <v>30</v>
      </c>
      <c r="I140" s="216">
        <v>11</v>
      </c>
      <c r="J140" s="210">
        <v>11</v>
      </c>
      <c r="K140" s="210">
        <v>380</v>
      </c>
      <c r="L140" s="210">
        <v>22</v>
      </c>
      <c r="M140" s="217"/>
      <c r="N140" s="217"/>
      <c r="O140" s="217"/>
      <c r="P140" s="218" t="s">
        <v>153</v>
      </c>
    </row>
    <row r="141" spans="2:16" ht="20.100000000000001" customHeight="1">
      <c r="B141" s="211" t="s">
        <v>288</v>
      </c>
      <c r="C141" s="212" t="s">
        <v>71</v>
      </c>
      <c r="D141" s="213"/>
      <c r="E141" s="210">
        <v>5</v>
      </c>
      <c r="F141" s="210">
        <v>800</v>
      </c>
      <c r="G141" s="210">
        <v>25</v>
      </c>
      <c r="H141" s="239">
        <v>30</v>
      </c>
      <c r="I141" s="216">
        <v>5.5</v>
      </c>
      <c r="J141" s="210">
        <v>5.5</v>
      </c>
      <c r="K141" s="210">
        <v>380</v>
      </c>
      <c r="L141" s="210">
        <v>11.8</v>
      </c>
      <c r="M141" s="217">
        <v>0</v>
      </c>
      <c r="N141" s="210">
        <v>5.5</v>
      </c>
      <c r="O141" s="210" t="s">
        <v>86</v>
      </c>
      <c r="P141" s="218">
        <v>2007</v>
      </c>
    </row>
    <row r="142" spans="2:16" ht="20.100000000000001" customHeight="1">
      <c r="B142" s="211" t="s">
        <v>289</v>
      </c>
      <c r="C142" s="212" t="s">
        <v>71</v>
      </c>
      <c r="D142" s="213"/>
      <c r="E142" s="210">
        <v>6</v>
      </c>
      <c r="F142" s="210">
        <v>800</v>
      </c>
      <c r="G142" s="210">
        <v>25</v>
      </c>
      <c r="H142" s="239">
        <v>30</v>
      </c>
      <c r="I142" s="216">
        <v>5.5</v>
      </c>
      <c r="J142" s="210">
        <v>5.5</v>
      </c>
      <c r="K142" s="210">
        <v>380</v>
      </c>
      <c r="L142" s="210">
        <v>11.8</v>
      </c>
      <c r="M142" s="217">
        <v>0</v>
      </c>
      <c r="N142" s="210">
        <v>11</v>
      </c>
      <c r="O142" s="210" t="s">
        <v>36</v>
      </c>
      <c r="P142" s="218">
        <v>2007</v>
      </c>
    </row>
    <row r="143" spans="2:16" ht="20.100000000000001" customHeight="1">
      <c r="B143" s="211" t="s">
        <v>290</v>
      </c>
      <c r="C143" s="212" t="s">
        <v>71</v>
      </c>
      <c r="D143" s="213"/>
      <c r="E143" s="210">
        <v>7</v>
      </c>
      <c r="F143" s="210">
        <v>800</v>
      </c>
      <c r="G143" s="210">
        <v>25</v>
      </c>
      <c r="H143" s="239">
        <v>30</v>
      </c>
      <c r="I143" s="216">
        <v>5.5</v>
      </c>
      <c r="J143" s="210">
        <v>5.5</v>
      </c>
      <c r="K143" s="210">
        <v>380</v>
      </c>
      <c r="L143" s="210">
        <v>11.8</v>
      </c>
      <c r="M143" s="217">
        <v>0</v>
      </c>
      <c r="N143" s="210">
        <v>5.5</v>
      </c>
      <c r="O143" s="210" t="s">
        <v>86</v>
      </c>
      <c r="P143" s="218">
        <v>2007</v>
      </c>
    </row>
    <row r="144" spans="2:16" ht="20.100000000000001" customHeight="1">
      <c r="B144" s="219" t="s">
        <v>291</v>
      </c>
      <c r="C144" s="220" t="s">
        <v>71</v>
      </c>
      <c r="D144" s="202"/>
      <c r="E144" s="203">
        <v>8</v>
      </c>
      <c r="F144" s="203">
        <v>800</v>
      </c>
      <c r="G144" s="203">
        <v>25</v>
      </c>
      <c r="H144" s="240">
        <v>30</v>
      </c>
      <c r="I144" s="206">
        <v>5.5</v>
      </c>
      <c r="J144" s="203">
        <v>5.5</v>
      </c>
      <c r="K144" s="203">
        <v>380</v>
      </c>
      <c r="L144" s="203">
        <v>11.8</v>
      </c>
      <c r="M144" s="207">
        <v>0</v>
      </c>
      <c r="N144" s="203">
        <v>5.5</v>
      </c>
      <c r="O144" s="203" t="s">
        <v>86</v>
      </c>
      <c r="P144" s="218">
        <v>2007</v>
      </c>
    </row>
    <row r="145" spans="2:16" ht="20.100000000000001" customHeight="1">
      <c r="B145" s="246" t="s">
        <v>292</v>
      </c>
      <c r="C145" s="247" t="s">
        <v>79</v>
      </c>
      <c r="D145" s="248">
        <f>COUNTA(E145:E157)</f>
        <v>13</v>
      </c>
      <c r="E145" s="249">
        <v>1</v>
      </c>
      <c r="F145" s="249">
        <v>1200</v>
      </c>
      <c r="G145" s="249">
        <v>30</v>
      </c>
      <c r="H145" s="250">
        <v>30</v>
      </c>
      <c r="I145" s="251">
        <v>15</v>
      </c>
      <c r="J145" s="249">
        <v>15</v>
      </c>
      <c r="K145" s="249">
        <v>380</v>
      </c>
      <c r="L145" s="252">
        <v>27.6</v>
      </c>
      <c r="M145" s="253"/>
      <c r="N145" s="254">
        <v>18.5</v>
      </c>
      <c r="O145" s="253"/>
      <c r="P145" s="255" t="s">
        <v>74</v>
      </c>
    </row>
    <row r="146" spans="2:16" ht="20.100000000000001" customHeight="1">
      <c r="B146" s="256" t="s">
        <v>293</v>
      </c>
      <c r="C146" s="257" t="s">
        <v>79</v>
      </c>
      <c r="D146" s="258"/>
      <c r="E146" s="252">
        <v>2</v>
      </c>
      <c r="F146" s="252">
        <v>1200</v>
      </c>
      <c r="G146" s="252">
        <v>30</v>
      </c>
      <c r="H146" s="259">
        <v>30</v>
      </c>
      <c r="I146" s="260">
        <v>15</v>
      </c>
      <c r="J146" s="252">
        <v>15</v>
      </c>
      <c r="K146" s="252">
        <v>380</v>
      </c>
      <c r="L146" s="252">
        <v>27.6</v>
      </c>
      <c r="M146" s="261"/>
      <c r="N146" s="262">
        <v>18.5</v>
      </c>
      <c r="O146" s="261"/>
      <c r="P146" s="263" t="s">
        <v>74</v>
      </c>
    </row>
    <row r="147" spans="2:16" ht="20.100000000000001" customHeight="1">
      <c r="B147" s="256" t="s">
        <v>294</v>
      </c>
      <c r="C147" s="257" t="s">
        <v>79</v>
      </c>
      <c r="D147" s="258"/>
      <c r="E147" s="252">
        <v>3</v>
      </c>
      <c r="F147" s="252">
        <v>1200</v>
      </c>
      <c r="G147" s="252">
        <v>30</v>
      </c>
      <c r="H147" s="259">
        <v>30</v>
      </c>
      <c r="I147" s="260">
        <v>15</v>
      </c>
      <c r="J147" s="252">
        <v>15</v>
      </c>
      <c r="K147" s="252">
        <v>380</v>
      </c>
      <c r="L147" s="252">
        <v>27.6</v>
      </c>
      <c r="M147" s="261"/>
      <c r="N147" s="262">
        <v>18.5</v>
      </c>
      <c r="O147" s="261"/>
      <c r="P147" s="263" t="s">
        <v>74</v>
      </c>
    </row>
    <row r="148" spans="2:16" ht="20.100000000000001" customHeight="1">
      <c r="B148" s="256" t="s">
        <v>295</v>
      </c>
      <c r="C148" s="257" t="s">
        <v>79</v>
      </c>
      <c r="D148" s="258"/>
      <c r="E148" s="252">
        <v>4</v>
      </c>
      <c r="F148" s="252">
        <v>1200</v>
      </c>
      <c r="G148" s="252">
        <v>30</v>
      </c>
      <c r="H148" s="259">
        <v>30</v>
      </c>
      <c r="I148" s="260">
        <v>15</v>
      </c>
      <c r="J148" s="252">
        <v>15</v>
      </c>
      <c r="K148" s="252">
        <v>380</v>
      </c>
      <c r="L148" s="252">
        <v>27.6</v>
      </c>
      <c r="M148" s="261"/>
      <c r="N148" s="262">
        <v>18.5</v>
      </c>
      <c r="O148" s="261"/>
      <c r="P148" s="263" t="s">
        <v>74</v>
      </c>
    </row>
    <row r="149" spans="2:16" ht="20.100000000000001" customHeight="1">
      <c r="B149" s="256" t="s">
        <v>296</v>
      </c>
      <c r="C149" s="257" t="s">
        <v>79</v>
      </c>
      <c r="D149" s="258"/>
      <c r="E149" s="252">
        <v>5</v>
      </c>
      <c r="F149" s="252">
        <v>1200</v>
      </c>
      <c r="G149" s="252">
        <v>30</v>
      </c>
      <c r="H149" s="259">
        <v>30</v>
      </c>
      <c r="I149" s="260">
        <v>15</v>
      </c>
      <c r="J149" s="252">
        <v>15</v>
      </c>
      <c r="K149" s="252">
        <v>380</v>
      </c>
      <c r="L149" s="252">
        <v>27.6</v>
      </c>
      <c r="M149" s="261"/>
      <c r="N149" s="262">
        <v>18.5</v>
      </c>
      <c r="O149" s="261"/>
      <c r="P149" s="263" t="s">
        <v>74</v>
      </c>
    </row>
    <row r="150" spans="2:16" ht="20.100000000000001" customHeight="1">
      <c r="B150" s="211" t="s">
        <v>297</v>
      </c>
      <c r="C150" s="212" t="s">
        <v>79</v>
      </c>
      <c r="D150" s="213"/>
      <c r="E150" s="210">
        <v>6</v>
      </c>
      <c r="F150" s="210">
        <v>1200</v>
      </c>
      <c r="G150" s="210">
        <v>25</v>
      </c>
      <c r="H150" s="239">
        <v>30</v>
      </c>
      <c r="I150" s="216">
        <v>7.5</v>
      </c>
      <c r="J150" s="210">
        <v>7.5</v>
      </c>
      <c r="K150" s="210">
        <v>380</v>
      </c>
      <c r="L150" s="210">
        <v>15.6</v>
      </c>
      <c r="M150" s="217">
        <v>0</v>
      </c>
      <c r="N150" s="210">
        <v>7.5</v>
      </c>
      <c r="O150" s="210" t="s">
        <v>86</v>
      </c>
      <c r="P150" s="218">
        <v>2007</v>
      </c>
    </row>
    <row r="151" spans="2:16" ht="20.100000000000001" customHeight="1">
      <c r="B151" s="211" t="s">
        <v>298</v>
      </c>
      <c r="C151" s="212" t="s">
        <v>79</v>
      </c>
      <c r="D151" s="213"/>
      <c r="E151" s="210">
        <v>7</v>
      </c>
      <c r="F151" s="210">
        <v>1200</v>
      </c>
      <c r="G151" s="210">
        <v>25</v>
      </c>
      <c r="H151" s="239">
        <v>30</v>
      </c>
      <c r="I151" s="216">
        <v>7.5</v>
      </c>
      <c r="J151" s="210">
        <v>7.5</v>
      </c>
      <c r="K151" s="210">
        <v>380</v>
      </c>
      <c r="L151" s="210">
        <v>15.6</v>
      </c>
      <c r="M151" s="217">
        <v>0</v>
      </c>
      <c r="N151" s="210">
        <v>11</v>
      </c>
      <c r="O151" s="210" t="s">
        <v>86</v>
      </c>
      <c r="P151" s="218">
        <v>2007</v>
      </c>
    </row>
    <row r="152" spans="2:16" ht="20.100000000000001" customHeight="1">
      <c r="B152" s="211" t="s">
        <v>299</v>
      </c>
      <c r="C152" s="212" t="s">
        <v>79</v>
      </c>
      <c r="D152" s="213"/>
      <c r="E152" s="210">
        <v>8</v>
      </c>
      <c r="F152" s="210">
        <v>1200</v>
      </c>
      <c r="G152" s="210">
        <v>25</v>
      </c>
      <c r="H152" s="239">
        <v>30</v>
      </c>
      <c r="I152" s="216">
        <v>7.5</v>
      </c>
      <c r="J152" s="210">
        <v>7.5</v>
      </c>
      <c r="K152" s="210">
        <v>380</v>
      </c>
      <c r="L152" s="210">
        <v>15.6</v>
      </c>
      <c r="M152" s="217">
        <v>0</v>
      </c>
      <c r="N152" s="210">
        <v>11</v>
      </c>
      <c r="O152" s="210" t="s">
        <v>86</v>
      </c>
      <c r="P152" s="218">
        <v>2007</v>
      </c>
    </row>
    <row r="153" spans="2:16" ht="20.100000000000001" customHeight="1">
      <c r="B153" s="211" t="s">
        <v>300</v>
      </c>
      <c r="C153" s="212" t="s">
        <v>79</v>
      </c>
      <c r="D153" s="213"/>
      <c r="E153" s="210">
        <v>9</v>
      </c>
      <c r="F153" s="210">
        <v>1200</v>
      </c>
      <c r="G153" s="210">
        <v>25</v>
      </c>
      <c r="H153" s="239">
        <v>30</v>
      </c>
      <c r="I153" s="216">
        <v>7.5</v>
      </c>
      <c r="J153" s="210">
        <v>7.5</v>
      </c>
      <c r="K153" s="210">
        <v>380</v>
      </c>
      <c r="L153" s="210">
        <v>15.6</v>
      </c>
      <c r="M153" s="217">
        <v>0</v>
      </c>
      <c r="N153" s="210">
        <v>7.5</v>
      </c>
      <c r="O153" s="210" t="s">
        <v>86</v>
      </c>
      <c r="P153" s="218">
        <v>2007</v>
      </c>
    </row>
    <row r="154" spans="2:16" ht="20.100000000000001" customHeight="1">
      <c r="B154" s="211" t="s">
        <v>301</v>
      </c>
      <c r="C154" s="212" t="s">
        <v>79</v>
      </c>
      <c r="D154" s="213"/>
      <c r="E154" s="210">
        <v>10</v>
      </c>
      <c r="F154" s="210">
        <v>1200</v>
      </c>
      <c r="G154" s="210">
        <v>25</v>
      </c>
      <c r="H154" s="239">
        <v>30</v>
      </c>
      <c r="I154" s="216">
        <v>7.5</v>
      </c>
      <c r="J154" s="210">
        <v>7.5</v>
      </c>
      <c r="K154" s="210">
        <v>380</v>
      </c>
      <c r="L154" s="210">
        <v>15.6</v>
      </c>
      <c r="M154" s="217">
        <v>0</v>
      </c>
      <c r="N154" s="210">
        <v>11</v>
      </c>
      <c r="O154" s="210" t="s">
        <v>36</v>
      </c>
      <c r="P154" s="218">
        <v>2007</v>
      </c>
    </row>
    <row r="155" spans="2:16" ht="20.100000000000001" customHeight="1">
      <c r="B155" s="211" t="s">
        <v>302</v>
      </c>
      <c r="C155" s="212" t="s">
        <v>79</v>
      </c>
      <c r="D155" s="213"/>
      <c r="E155" s="210">
        <v>11</v>
      </c>
      <c r="F155" s="210">
        <v>1200</v>
      </c>
      <c r="G155" s="210">
        <v>25</v>
      </c>
      <c r="H155" s="239">
        <v>30</v>
      </c>
      <c r="I155" s="216">
        <v>7.5</v>
      </c>
      <c r="J155" s="210">
        <v>7.5</v>
      </c>
      <c r="K155" s="210">
        <v>380</v>
      </c>
      <c r="L155" s="210">
        <v>15.6</v>
      </c>
      <c r="M155" s="217">
        <v>0</v>
      </c>
      <c r="N155" s="210">
        <v>11</v>
      </c>
      <c r="O155" s="210" t="s">
        <v>36</v>
      </c>
      <c r="P155" s="218">
        <v>2007</v>
      </c>
    </row>
    <row r="156" spans="2:16" ht="20.100000000000001" customHeight="1">
      <c r="B156" s="211" t="s">
        <v>303</v>
      </c>
      <c r="C156" s="212" t="s">
        <v>79</v>
      </c>
      <c r="D156" s="213"/>
      <c r="E156" s="210">
        <v>12</v>
      </c>
      <c r="F156" s="210">
        <v>1200</v>
      </c>
      <c r="G156" s="210">
        <v>25</v>
      </c>
      <c r="H156" s="239">
        <v>30</v>
      </c>
      <c r="I156" s="216">
        <v>7.5</v>
      </c>
      <c r="J156" s="210">
        <v>7.5</v>
      </c>
      <c r="K156" s="210">
        <v>380</v>
      </c>
      <c r="L156" s="210">
        <v>15.6</v>
      </c>
      <c r="M156" s="217">
        <v>0</v>
      </c>
      <c r="N156" s="210">
        <v>7.5</v>
      </c>
      <c r="O156" s="210" t="s">
        <v>86</v>
      </c>
      <c r="P156" s="218">
        <v>2007</v>
      </c>
    </row>
    <row r="157" spans="2:16" ht="20.100000000000001" customHeight="1">
      <c r="B157" s="200" t="s">
        <v>304</v>
      </c>
      <c r="C157" s="201" t="s">
        <v>79</v>
      </c>
      <c r="D157" s="202"/>
      <c r="E157" s="203">
        <v>13</v>
      </c>
      <c r="F157" s="203">
        <v>1200</v>
      </c>
      <c r="G157" s="203">
        <v>25</v>
      </c>
      <c r="H157" s="240">
        <v>30</v>
      </c>
      <c r="I157" s="206">
        <v>7.5</v>
      </c>
      <c r="J157" s="203">
        <v>7.5</v>
      </c>
      <c r="K157" s="210">
        <v>380</v>
      </c>
      <c r="L157" s="203">
        <v>15.6</v>
      </c>
      <c r="M157" s="207">
        <v>0</v>
      </c>
      <c r="N157" s="203">
        <v>11</v>
      </c>
      <c r="O157" s="203" t="s">
        <v>86</v>
      </c>
      <c r="P157" s="218">
        <v>2007</v>
      </c>
    </row>
    <row r="158" spans="2:16" ht="20.100000000000001" customHeight="1">
      <c r="B158" s="191" t="s">
        <v>305</v>
      </c>
      <c r="C158" s="209" t="s">
        <v>13</v>
      </c>
      <c r="D158" s="193">
        <f>COUNTA(E158:E163)</f>
        <v>6</v>
      </c>
      <c r="E158" s="194">
        <v>1</v>
      </c>
      <c r="F158" s="194">
        <v>1200</v>
      </c>
      <c r="G158" s="194">
        <v>25</v>
      </c>
      <c r="H158" s="238">
        <v>30</v>
      </c>
      <c r="I158" s="197">
        <v>15</v>
      </c>
      <c r="J158" s="194">
        <v>15</v>
      </c>
      <c r="K158" s="194">
        <v>380</v>
      </c>
      <c r="L158" s="194">
        <v>27.6</v>
      </c>
      <c r="M158" s="198">
        <v>0</v>
      </c>
      <c r="N158" s="225">
        <v>18.5</v>
      </c>
      <c r="O158" s="217" t="s">
        <v>36</v>
      </c>
      <c r="P158" s="199">
        <v>2018</v>
      </c>
    </row>
    <row r="159" spans="2:16" ht="20.100000000000001" customHeight="1">
      <c r="B159" s="211" t="s">
        <v>306</v>
      </c>
      <c r="C159" s="212" t="s">
        <v>13</v>
      </c>
      <c r="D159" s="213"/>
      <c r="E159" s="210">
        <v>2</v>
      </c>
      <c r="F159" s="210">
        <v>1200</v>
      </c>
      <c r="G159" s="210">
        <v>25</v>
      </c>
      <c r="H159" s="239">
        <v>30</v>
      </c>
      <c r="I159" s="216">
        <v>15</v>
      </c>
      <c r="J159" s="210">
        <v>15</v>
      </c>
      <c r="K159" s="210">
        <v>380</v>
      </c>
      <c r="L159" s="210">
        <v>27.6</v>
      </c>
      <c r="M159" s="217">
        <v>0</v>
      </c>
      <c r="N159" s="225">
        <v>18.5</v>
      </c>
      <c r="O159" s="217" t="s">
        <v>36</v>
      </c>
      <c r="P159" s="218">
        <v>2018</v>
      </c>
    </row>
    <row r="160" spans="2:16" ht="20.100000000000001" customHeight="1">
      <c r="B160" s="211" t="s">
        <v>307</v>
      </c>
      <c r="C160" s="212" t="s">
        <v>13</v>
      </c>
      <c r="D160" s="213"/>
      <c r="E160" s="210">
        <v>3</v>
      </c>
      <c r="F160" s="210">
        <v>1200</v>
      </c>
      <c r="G160" s="210">
        <v>25</v>
      </c>
      <c r="H160" s="239">
        <v>30</v>
      </c>
      <c r="I160" s="216">
        <v>7.5</v>
      </c>
      <c r="J160" s="210">
        <v>7.5</v>
      </c>
      <c r="K160" s="210">
        <v>380</v>
      </c>
      <c r="L160" s="234">
        <v>15.6</v>
      </c>
      <c r="M160" s="217">
        <v>0</v>
      </c>
      <c r="N160" s="210">
        <v>11</v>
      </c>
      <c r="O160" s="210" t="s">
        <v>36</v>
      </c>
      <c r="P160" s="218">
        <v>2007</v>
      </c>
    </row>
    <row r="161" spans="2:16" ht="20.100000000000001" customHeight="1">
      <c r="B161" s="211" t="s">
        <v>308</v>
      </c>
      <c r="C161" s="212" t="s">
        <v>13</v>
      </c>
      <c r="D161" s="213"/>
      <c r="E161" s="210">
        <v>4</v>
      </c>
      <c r="F161" s="210">
        <v>1200</v>
      </c>
      <c r="G161" s="210">
        <v>25</v>
      </c>
      <c r="H161" s="239">
        <v>30</v>
      </c>
      <c r="I161" s="216">
        <v>7.5</v>
      </c>
      <c r="J161" s="210">
        <v>7.5</v>
      </c>
      <c r="K161" s="210">
        <v>380</v>
      </c>
      <c r="L161" s="210">
        <v>15.6</v>
      </c>
      <c r="M161" s="217">
        <v>0</v>
      </c>
      <c r="N161" s="210">
        <v>11</v>
      </c>
      <c r="O161" s="210" t="s">
        <v>36</v>
      </c>
      <c r="P161" s="218">
        <v>2007</v>
      </c>
    </row>
    <row r="162" spans="2:16" ht="20.100000000000001" customHeight="1">
      <c r="B162" s="211" t="s">
        <v>309</v>
      </c>
      <c r="C162" s="212" t="s">
        <v>13</v>
      </c>
      <c r="D162" s="213"/>
      <c r="E162" s="210">
        <v>5</v>
      </c>
      <c r="F162" s="210">
        <v>1200</v>
      </c>
      <c r="G162" s="210">
        <v>25</v>
      </c>
      <c r="H162" s="239">
        <v>30</v>
      </c>
      <c r="I162" s="216">
        <v>7.5</v>
      </c>
      <c r="J162" s="210">
        <v>7.5</v>
      </c>
      <c r="K162" s="210">
        <v>380</v>
      </c>
      <c r="L162" s="210">
        <v>15.6</v>
      </c>
      <c r="M162" s="217">
        <v>0</v>
      </c>
      <c r="N162" s="210">
        <v>7.5</v>
      </c>
      <c r="O162" s="210" t="s">
        <v>86</v>
      </c>
      <c r="P162" s="218">
        <v>2007</v>
      </c>
    </row>
    <row r="163" spans="2:16" ht="20.100000000000001" customHeight="1">
      <c r="B163" s="219" t="s">
        <v>310</v>
      </c>
      <c r="C163" s="220" t="s">
        <v>13</v>
      </c>
      <c r="D163" s="202"/>
      <c r="E163" s="203">
        <v>6</v>
      </c>
      <c r="F163" s="203">
        <v>1200</v>
      </c>
      <c r="G163" s="203">
        <v>25</v>
      </c>
      <c r="H163" s="240">
        <v>30</v>
      </c>
      <c r="I163" s="206">
        <v>7.5</v>
      </c>
      <c r="J163" s="203">
        <v>7.5</v>
      </c>
      <c r="K163" s="210">
        <v>380</v>
      </c>
      <c r="L163" s="203">
        <v>15.6</v>
      </c>
      <c r="M163" s="207">
        <v>0</v>
      </c>
      <c r="N163" s="203">
        <v>11</v>
      </c>
      <c r="O163" s="203" t="s">
        <v>36</v>
      </c>
      <c r="P163" s="218">
        <v>2007</v>
      </c>
    </row>
    <row r="164" spans="2:16" ht="20.100000000000001" customHeight="1">
      <c r="B164" s="246" t="s">
        <v>311</v>
      </c>
      <c r="C164" s="247" t="s">
        <v>47</v>
      </c>
      <c r="D164" s="248">
        <f>COUNTA(E164:E167)</f>
        <v>4</v>
      </c>
      <c r="E164" s="249">
        <v>1</v>
      </c>
      <c r="F164" s="249">
        <v>1200</v>
      </c>
      <c r="G164" s="249">
        <v>30</v>
      </c>
      <c r="H164" s="250">
        <v>30</v>
      </c>
      <c r="I164" s="251">
        <v>15</v>
      </c>
      <c r="J164" s="249">
        <v>15</v>
      </c>
      <c r="K164" s="249">
        <v>380</v>
      </c>
      <c r="L164" s="249">
        <v>27.6</v>
      </c>
      <c r="M164" s="253"/>
      <c r="N164" s="254">
        <v>18.5</v>
      </c>
      <c r="O164" s="253"/>
      <c r="P164" s="255" t="s">
        <v>74</v>
      </c>
    </row>
    <row r="165" spans="2:16" ht="20.100000000000001" customHeight="1">
      <c r="B165" s="256" t="s">
        <v>312</v>
      </c>
      <c r="C165" s="257" t="s">
        <v>47</v>
      </c>
      <c r="D165" s="258"/>
      <c r="E165" s="252">
        <v>2</v>
      </c>
      <c r="F165" s="252">
        <v>1200</v>
      </c>
      <c r="G165" s="252">
        <v>30</v>
      </c>
      <c r="H165" s="259">
        <v>30</v>
      </c>
      <c r="I165" s="260">
        <v>15</v>
      </c>
      <c r="J165" s="252">
        <v>15</v>
      </c>
      <c r="K165" s="252">
        <v>380</v>
      </c>
      <c r="L165" s="252">
        <v>27.6</v>
      </c>
      <c r="M165" s="261"/>
      <c r="N165" s="262">
        <v>18.5</v>
      </c>
      <c r="O165" s="261"/>
      <c r="P165" s="263" t="s">
        <v>74</v>
      </c>
    </row>
    <row r="166" spans="2:16" ht="20.100000000000001" customHeight="1">
      <c r="B166" s="211" t="s">
        <v>313</v>
      </c>
      <c r="C166" s="212" t="s">
        <v>47</v>
      </c>
      <c r="D166" s="213"/>
      <c r="E166" s="210">
        <v>3</v>
      </c>
      <c r="F166" s="210">
        <v>1200</v>
      </c>
      <c r="G166" s="210">
        <v>30</v>
      </c>
      <c r="H166" s="239">
        <v>30</v>
      </c>
      <c r="I166" s="216">
        <v>15</v>
      </c>
      <c r="J166" s="210">
        <v>15</v>
      </c>
      <c r="K166" s="210">
        <v>380</v>
      </c>
      <c r="L166" s="210">
        <v>27.6</v>
      </c>
      <c r="M166" s="217"/>
      <c r="N166" s="225"/>
      <c r="O166" s="217"/>
      <c r="P166" s="218" t="s">
        <v>153</v>
      </c>
    </row>
    <row r="167" spans="2:16" ht="20.100000000000001" customHeight="1">
      <c r="B167" s="275" t="s">
        <v>314</v>
      </c>
      <c r="C167" s="276" t="s">
        <v>47</v>
      </c>
      <c r="D167" s="277"/>
      <c r="E167" s="278">
        <v>4</v>
      </c>
      <c r="F167" s="278">
        <v>1200</v>
      </c>
      <c r="G167" s="278">
        <v>30</v>
      </c>
      <c r="H167" s="279">
        <v>30</v>
      </c>
      <c r="I167" s="280">
        <v>15</v>
      </c>
      <c r="J167" s="278">
        <v>15</v>
      </c>
      <c r="K167" s="278">
        <v>380</v>
      </c>
      <c r="L167" s="278">
        <v>27.6</v>
      </c>
      <c r="M167" s="281"/>
      <c r="N167" s="283">
        <v>18.5</v>
      </c>
      <c r="O167" s="281"/>
      <c r="P167" s="282" t="s">
        <v>74</v>
      </c>
    </row>
    <row r="168" spans="2:16" ht="20.100000000000001" customHeight="1">
      <c r="B168" s="191" t="s">
        <v>315</v>
      </c>
      <c r="C168" s="209" t="s">
        <v>27</v>
      </c>
      <c r="D168" s="193">
        <f>COUNTA(E168:E173)</f>
        <v>6</v>
      </c>
      <c r="E168" s="194">
        <v>1</v>
      </c>
      <c r="F168" s="194">
        <v>1200</v>
      </c>
      <c r="G168" s="194">
        <v>25</v>
      </c>
      <c r="H168" s="238">
        <v>30</v>
      </c>
      <c r="I168" s="197">
        <v>15</v>
      </c>
      <c r="J168" s="194">
        <v>15</v>
      </c>
      <c r="K168" s="194">
        <v>380</v>
      </c>
      <c r="L168" s="194">
        <v>27.6</v>
      </c>
      <c r="M168" s="198">
        <v>0</v>
      </c>
      <c r="N168" s="225">
        <v>18.5</v>
      </c>
      <c r="O168" s="217" t="s">
        <v>36</v>
      </c>
      <c r="P168" s="199">
        <v>2018</v>
      </c>
    </row>
    <row r="169" spans="2:16" ht="20.100000000000001" customHeight="1">
      <c r="B169" s="211" t="s">
        <v>316</v>
      </c>
      <c r="C169" s="212" t="s">
        <v>27</v>
      </c>
      <c r="D169" s="213"/>
      <c r="E169" s="210">
        <v>2</v>
      </c>
      <c r="F169" s="210">
        <v>800</v>
      </c>
      <c r="G169" s="210">
        <v>25</v>
      </c>
      <c r="H169" s="239">
        <v>30</v>
      </c>
      <c r="I169" s="216">
        <v>11</v>
      </c>
      <c r="J169" s="210">
        <v>11</v>
      </c>
      <c r="K169" s="210">
        <v>380</v>
      </c>
      <c r="L169" s="210">
        <v>22</v>
      </c>
      <c r="M169" s="217">
        <v>0</v>
      </c>
      <c r="N169" s="217">
        <v>11</v>
      </c>
      <c r="O169" s="217" t="s">
        <v>36</v>
      </c>
      <c r="P169" s="218">
        <v>2010</v>
      </c>
    </row>
    <row r="170" spans="2:16" ht="20.100000000000001" customHeight="1">
      <c r="B170" s="211" t="s">
        <v>317</v>
      </c>
      <c r="C170" s="212" t="s">
        <v>27</v>
      </c>
      <c r="D170" s="213"/>
      <c r="E170" s="210">
        <v>3</v>
      </c>
      <c r="F170" s="210">
        <v>800</v>
      </c>
      <c r="G170" s="210">
        <v>25</v>
      </c>
      <c r="H170" s="239">
        <v>30</v>
      </c>
      <c r="I170" s="216">
        <v>5.5</v>
      </c>
      <c r="J170" s="210">
        <v>5.5</v>
      </c>
      <c r="K170" s="210">
        <v>380</v>
      </c>
      <c r="L170" s="210">
        <v>11.8</v>
      </c>
      <c r="M170" s="217">
        <v>0</v>
      </c>
      <c r="N170" s="210">
        <v>5.5</v>
      </c>
      <c r="O170" s="210" t="s">
        <v>86</v>
      </c>
      <c r="P170" s="218">
        <v>2007</v>
      </c>
    </row>
    <row r="171" spans="2:16" ht="20.100000000000001" customHeight="1">
      <c r="B171" s="211" t="s">
        <v>318</v>
      </c>
      <c r="C171" s="212" t="s">
        <v>27</v>
      </c>
      <c r="D171" s="213"/>
      <c r="E171" s="210">
        <v>4</v>
      </c>
      <c r="F171" s="210">
        <v>800</v>
      </c>
      <c r="G171" s="210">
        <v>25</v>
      </c>
      <c r="H171" s="239">
        <v>30</v>
      </c>
      <c r="I171" s="216">
        <v>5.5</v>
      </c>
      <c r="J171" s="210">
        <v>5.5</v>
      </c>
      <c r="K171" s="210">
        <v>380</v>
      </c>
      <c r="L171" s="210">
        <v>11.8</v>
      </c>
      <c r="M171" s="217">
        <v>0</v>
      </c>
      <c r="N171" s="225">
        <v>7.5</v>
      </c>
      <c r="O171" s="225" t="s">
        <v>36</v>
      </c>
      <c r="P171" s="218">
        <v>2007</v>
      </c>
    </row>
    <row r="172" spans="2:16" ht="20.100000000000001" customHeight="1">
      <c r="B172" s="211" t="s">
        <v>319</v>
      </c>
      <c r="C172" s="212" t="s">
        <v>27</v>
      </c>
      <c r="D172" s="213"/>
      <c r="E172" s="210">
        <v>5</v>
      </c>
      <c r="F172" s="210">
        <v>800</v>
      </c>
      <c r="G172" s="210">
        <v>25</v>
      </c>
      <c r="H172" s="232">
        <v>30</v>
      </c>
      <c r="I172" s="264">
        <v>5.5</v>
      </c>
      <c r="J172" s="232">
        <v>5.5</v>
      </c>
      <c r="K172" s="264">
        <v>380</v>
      </c>
      <c r="L172" s="210">
        <v>11.8</v>
      </c>
      <c r="M172" s="217">
        <v>0</v>
      </c>
      <c r="N172" s="210">
        <v>11</v>
      </c>
      <c r="O172" s="217" t="s">
        <v>86</v>
      </c>
      <c r="P172" s="218">
        <v>2007</v>
      </c>
    </row>
    <row r="173" spans="2:16" ht="20.100000000000001" customHeight="1">
      <c r="B173" s="265" t="s">
        <v>320</v>
      </c>
      <c r="C173" s="266" t="s">
        <v>27</v>
      </c>
      <c r="D173" s="267"/>
      <c r="E173" s="268">
        <v>6</v>
      </c>
      <c r="F173" s="268">
        <v>800</v>
      </c>
      <c r="G173" s="268">
        <v>25</v>
      </c>
      <c r="H173" s="269">
        <v>30</v>
      </c>
      <c r="I173" s="270">
        <v>5.5</v>
      </c>
      <c r="J173" s="269">
        <v>5.5</v>
      </c>
      <c r="K173" s="270">
        <v>380</v>
      </c>
      <c r="L173" s="268">
        <v>11.8</v>
      </c>
      <c r="M173" s="271">
        <v>0</v>
      </c>
      <c r="N173" s="268">
        <v>5.5</v>
      </c>
      <c r="O173" s="271" t="s">
        <v>86</v>
      </c>
      <c r="P173" s="272">
        <v>2007</v>
      </c>
    </row>
    <row r="174" spans="2:16" hidden="1"/>
  </sheetData>
  <autoFilter ref="B4:P173"/>
  <mergeCells count="11">
    <mergeCell ref="B1:P1"/>
    <mergeCell ref="M5:P5"/>
    <mergeCell ref="G3:G4"/>
    <mergeCell ref="H3:H4"/>
    <mergeCell ref="I3:L3"/>
    <mergeCell ref="B3:B4"/>
    <mergeCell ref="C3:C4"/>
    <mergeCell ref="D3:E3"/>
    <mergeCell ref="F3:F4"/>
    <mergeCell ref="M3:O3"/>
    <mergeCell ref="P3:P4"/>
  </mergeCells>
  <phoneticPr fontId="73" type="noConversion"/>
  <pageMargins left="0.47236111760139465" right="0.47236111760139465" top="0.74750000238418579" bottom="0.74750000238418579" header="0.31486111879348755" footer="0.31486111879348755"/>
  <pageSetup paperSize="9" scale="54" fitToHeight="0" orientation="portrait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"/>
  <sheetViews>
    <sheetView zoomScaleNormal="100" zoomScaleSheetLayoutView="75" workbookViewId="0"/>
  </sheetViews>
  <sheetFormatPr defaultColWidth="8.88671875" defaultRowHeight="13.5"/>
  <sheetData/>
  <phoneticPr fontId="73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3095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설계서갑지 </vt:lpstr>
      <vt:lpstr>공정표 </vt:lpstr>
      <vt:lpstr>원가계산서</vt:lpstr>
      <vt:lpstr>내역서</vt:lpstr>
      <vt:lpstr>수량산출서</vt:lpstr>
      <vt:lpstr>ES인버터 설치현황</vt:lpstr>
      <vt:lpstr>Sheet1</vt:lpstr>
      <vt:lpstr>'ES인버터 설치현황'!Print_Area</vt:lpstr>
      <vt:lpstr>'공정표 '!Print_Area</vt:lpstr>
      <vt:lpstr>내역서!Print_Area</vt:lpstr>
      <vt:lpstr>'설계서갑지 '!Print_Area</vt:lpstr>
      <vt:lpstr>수량산출서!Print_Area</vt:lpstr>
      <vt:lpstr>원가계산서!Print_Area</vt:lpstr>
      <vt:lpstr>'ES인버터 설치현황'!Print_Titles</vt:lpstr>
      <vt:lpstr>내역서!Print_Titles</vt:lpstr>
      <vt:lpstr>수량산출서!Print_Titles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인천지하철</dc:creator>
  <cp:lastModifiedBy>Windows 사용자</cp:lastModifiedBy>
  <cp:revision>98</cp:revision>
  <cp:lastPrinted>2018-04-02T08:25:33Z</cp:lastPrinted>
  <dcterms:created xsi:type="dcterms:W3CDTF">2004-05-26T15:15:13Z</dcterms:created>
  <dcterms:modified xsi:type="dcterms:W3CDTF">2019-03-15T02:28:06Z</dcterms:modified>
  <cp:version>0906.0100.01</cp:version>
</cp:coreProperties>
</file>