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225" windowWidth="20355" windowHeight="12330" tabRatio="879" firstSheet="5" activeTab="8"/>
  </bookViews>
  <sheets>
    <sheet name="개요" sheetId="1" r:id="rId1"/>
    <sheet name="표지1" sheetId="2" r:id="rId2"/>
    <sheet name="표지1 (2)" sheetId="39" r:id="rId3"/>
    <sheet name="표지2" sheetId="5" r:id="rId4"/>
    <sheet name="목차" sheetId="4" r:id="rId5"/>
    <sheet name="설계설명서" sheetId="3" r:id="rId6"/>
    <sheet name="공사시방서" sheetId="52" r:id="rId7"/>
    <sheet name="예정공정표" sheetId="18" r:id="rId8"/>
    <sheet name="안전계약 특수조건" sheetId="54" r:id="rId9"/>
    <sheet name="설계예산내역서" sheetId="9" r:id="rId10"/>
    <sheet name="공사원가계산서" sheetId="55" r:id="rId11"/>
    <sheet name="설계도표지" sheetId="14" r:id="rId12"/>
    <sheet name="도면목록" sheetId="15" r:id="rId13"/>
    <sheet name="내역서표지 (2)" sheetId="38" r:id="rId14"/>
    <sheet name="공종별집계표" sheetId="49" r:id="rId15"/>
    <sheet name="공내역서" sheetId="56" r:id="rId16"/>
    <sheet name="Sheet1" sheetId="53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</externalReferences>
  <definedNames>
    <definedName name="_">#N/A</definedName>
    <definedName name="_______DOG1">#REF!</definedName>
    <definedName name="_______DOG2">#REF!</definedName>
    <definedName name="_______DOG3">#REF!</definedName>
    <definedName name="_______DOG4">#REF!</definedName>
    <definedName name="_______PI48">#REF!</definedName>
    <definedName name="_______PI60">#REF!</definedName>
    <definedName name="_______RO22">#REF!</definedName>
    <definedName name="_______RO60">#REF!</definedName>
    <definedName name="_______TON1">#REF!</definedName>
    <definedName name="_______TON2">#REF!</definedName>
    <definedName name="_______WW2">#REF!</definedName>
    <definedName name="_______WW6">#REF!</definedName>
    <definedName name="______DOG1">#REF!</definedName>
    <definedName name="______DOG2">#REF!</definedName>
    <definedName name="______DOG3">#REF!</definedName>
    <definedName name="______DOG4">#REF!</definedName>
    <definedName name="______pa1">#REF!</definedName>
    <definedName name="______pa2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ed1">#REF!</definedName>
    <definedName name="______TON1">#REF!</definedName>
    <definedName name="______TON2">#REF!</definedName>
    <definedName name="______Ts1">#REF!</definedName>
    <definedName name="______WW2">#REF!</definedName>
    <definedName name="______WW6">#REF!</definedName>
    <definedName name="_____DOG1">#REF!</definedName>
    <definedName name="_____DOG2">#REF!</definedName>
    <definedName name="_____DOG3">#REF!</definedName>
    <definedName name="_____DOG4">#REF!</definedName>
    <definedName name="_____pa1">#REF!</definedName>
    <definedName name="_____pa2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bar10">#REF!</definedName>
    <definedName name="____bar13">#REF!</definedName>
    <definedName name="____bar16">#REF!</definedName>
    <definedName name="____bar19">#REF!</definedName>
    <definedName name="____bar22">#REF!</definedName>
    <definedName name="____bar25">#REF!</definedName>
    <definedName name="____bar29">#REF!</definedName>
    <definedName name="____bar32">#REF!</definedName>
    <definedName name="____DOG1">#REF!</definedName>
    <definedName name="____DOG2">#REF!</definedName>
    <definedName name="____DOG3">#REF!</definedName>
    <definedName name="____DOG4">#REF!</definedName>
    <definedName name="____GHH1">#REF!</definedName>
    <definedName name="____GHH2">#REF!</definedName>
    <definedName name="____HSH1">#REF!</definedName>
    <definedName name="____HSH2">#REF!</definedName>
    <definedName name="____JEA1">#REF!</definedName>
    <definedName name="____JEA2">#REF!</definedName>
    <definedName name="____JJ1">#REF!</definedName>
    <definedName name="____JJ2">#REF!</definedName>
    <definedName name="____MaL1">#REF!</definedName>
    <definedName name="____MaL2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I48">#REF!</definedName>
    <definedName name="____PI60">#REF!</definedName>
    <definedName name="____pl1">#REF!</definedName>
    <definedName name="____PL2">#REF!</definedName>
    <definedName name="____PL3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SAT14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SS1">#REF!</definedName>
    <definedName name="____SS2">#REF!</definedName>
    <definedName name="____SS3">#REF!</definedName>
    <definedName name="____SS4">#REF!</definedName>
    <definedName name="____SS5">#REF!</definedName>
    <definedName name="____SS6">#REF!</definedName>
    <definedName name="____SS7">#REF!</definedName>
    <definedName name="____SS8">#REF!</definedName>
    <definedName name="____SS9">#REF!</definedName>
    <definedName name="____SSS1">#REF!</definedName>
    <definedName name="____STA15">#REF!</definedName>
    <definedName name="____Ted1">#REF!</definedName>
    <definedName name="____TON1">#REF!</definedName>
    <definedName name="____TON2">#REF!</definedName>
    <definedName name="____Ts1">#REF!</definedName>
    <definedName name="____TW2">#REF!</definedName>
    <definedName name="____Ty1">#REF!</definedName>
    <definedName name="____Ty2">#REF!</definedName>
    <definedName name="____WW2">#REF!</definedName>
    <definedName name="____WW6">#REF!</definedName>
    <definedName name="____xl2">#REF!</definedName>
    <definedName name="____xl3">#REF!</definedName>
    <definedName name="____xl4">#REF!</definedName>
    <definedName name="____xl5">#REF!</definedName>
    <definedName name="____xl6">#REF!</definedName>
    <definedName name="____xl7">#REF!</definedName>
    <definedName name="____xl8">#REF!</definedName>
    <definedName name="___A183154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n1">#REF!</definedName>
    <definedName name="___GHH1">#REF!</definedName>
    <definedName name="___GHH2">#REF!</definedName>
    <definedName name="___HSH1">#REF!</definedName>
    <definedName name="___HSH2">#REF!</definedName>
    <definedName name="___IL1">#REF!</definedName>
    <definedName name="___JEA1">#REF!</definedName>
    <definedName name="___JEA2">#REF!</definedName>
    <definedName name="___JJ1">#REF!</definedName>
    <definedName name="___JJ2">#REF!</definedName>
    <definedName name="___MaL1">#REF!</definedName>
    <definedName name="___MaL2">#REF!</definedName>
    <definedName name="___MDF1">#REF!</definedName>
    <definedName name="___mn1">#REF!</definedName>
    <definedName name="___MUX3240">#REF!</definedName>
    <definedName name="___NP1">#REF!</definedName>
    <definedName name="___NP2">#REF!</definedName>
    <definedName name="___NSH1">#REF!</definedName>
    <definedName name="___NSH2">#REF!</definedName>
    <definedName name="___OFD1">#REF!</definedName>
    <definedName name="___OFD13">#REF!</definedName>
    <definedName name="___OFD2">#REF!</definedName>
    <definedName name="___OFD3">#REF!</definedName>
    <definedName name="___OO1">#REF!</definedName>
    <definedName name="___OP1">#REF!</definedName>
    <definedName name="___OP10">#REF!</definedName>
    <definedName name="___OP11">#REF!</definedName>
    <definedName name="___OP12">#REF!</definedName>
    <definedName name="___OP2">#REF!</definedName>
    <definedName name="___OP3">#REF!</definedName>
    <definedName name="___OP4">#REF!</definedName>
    <definedName name="___OP5">#REF!</definedName>
    <definedName name="___OP6">#REF!</definedName>
    <definedName name="___OP7">#REF!</definedName>
    <definedName name="___OP8">#REF!</definedName>
    <definedName name="___OP9">#REF!</definedName>
    <definedName name="___OPM1">#REF!</definedName>
    <definedName name="___OPM2">#REF!</definedName>
    <definedName name="___OPM3">#REF!</definedName>
    <definedName name="___pa1">#REF!</definedName>
    <definedName name="___pa2">#REF!</definedName>
    <definedName name="___PCM1">#REF!</definedName>
    <definedName name="___PE1">#REF!</definedName>
    <definedName name="___PE2">#REF!</definedName>
    <definedName name="___PI48">#REF!</definedName>
    <definedName name="___PI60">#REF!</definedName>
    <definedName name="___pl1">#REF!</definedName>
    <definedName name="___PL2">#REF!</definedName>
    <definedName name="___PL3">#REF!</definedName>
    <definedName name="___PVC1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T14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SS1">#REF!</definedName>
    <definedName name="___SS2">#REF!</definedName>
    <definedName name="___SS3">#REF!</definedName>
    <definedName name="___SS4">#REF!</definedName>
    <definedName name="___SS5">#REF!</definedName>
    <definedName name="___SS6">#REF!</definedName>
    <definedName name="___SS7">#REF!</definedName>
    <definedName name="___SS8">#REF!</definedName>
    <definedName name="___SS9">#REF!</definedName>
    <definedName name="___SSS1">#REF!</definedName>
    <definedName name="___STA15">#REF!</definedName>
    <definedName name="___TC1">#REF!</definedName>
    <definedName name="___TC2">#REF!</definedName>
    <definedName name="___Ted1">#REF!</definedName>
    <definedName name="___TON1">#REF!</definedName>
    <definedName name="___TON2">#REF!</definedName>
    <definedName name="___Ts1">#REF!</definedName>
    <definedName name="___TW2">#REF!</definedName>
    <definedName name="___Ty1">#REF!</definedName>
    <definedName name="___Ty2">#REF!</definedName>
    <definedName name="___VLX2">#REF!</definedName>
    <definedName name="___VLX6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xl2">#REF!</definedName>
    <definedName name="___xl3">#REF!</definedName>
    <definedName name="___xl4">#REF!</definedName>
    <definedName name="___xl5">#REF!</definedName>
    <definedName name="___xl6">#REF!</definedName>
    <definedName name="___xl7">#REF!</definedName>
    <definedName name="___xl8">#REF!</definedName>
    <definedName name="__19단">#REF!</definedName>
    <definedName name="__A183154">#REF!</definedName>
    <definedName name="__A50000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BVS1">#REF!</definedName>
    <definedName name="__BVS2">#REF!</definedName>
    <definedName name="__BXP1">#REF!</definedName>
    <definedName name="__CDT1">#REF!</definedName>
    <definedName name="__CDT2">#REF!</definedName>
    <definedName name="__CDT3">#REF!</definedName>
    <definedName name="__CNP1">#REF!</definedName>
    <definedName name="__CON135">#REF!</definedName>
    <definedName name="__CON210">#REF!</definedName>
    <definedName name="__CON240">#REF!</definedName>
    <definedName name="__dbh1">#REF!</definedName>
    <definedName name="__dbh2">#REF!</definedName>
    <definedName name="__DemandLoad">TRUE</definedName>
    <definedName name="__DOG22">#REF!</definedName>
    <definedName name="__DOG33">#REF!</definedName>
    <definedName name="__ELL1">#REF!</definedName>
    <definedName name="__ELL2">#REF!</definedName>
    <definedName name="__en1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GHH1">#REF!</definedName>
    <definedName name="__GHH2">#REF!</definedName>
    <definedName name="__GJP1">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B1">#REF!</definedName>
    <definedName name="__JEA1">#REF!</definedName>
    <definedName name="__JEA2">#REF!</definedName>
    <definedName name="__JJ1">#REF!</definedName>
    <definedName name="__JJ2">#REF!</definedName>
    <definedName name="__JOI13">#REF!</definedName>
    <definedName name="__JS1">#REF!</definedName>
    <definedName name="__JS2">#REF!</definedName>
    <definedName name="__kM1">#REF!</definedName>
    <definedName name="__kM2">#REF!</definedName>
    <definedName name="__kM3">#REF!</definedName>
    <definedName name="__LS1">#REF!</definedName>
    <definedName name="__LS2">#REF!</definedName>
    <definedName name="__LS3">#REF!</definedName>
    <definedName name="__LS4">#REF!</definedName>
    <definedName name="__MaL1">#REF!</definedName>
    <definedName name="__MaL2">#REF!</definedName>
    <definedName name="__MDF1">#REF!</definedName>
    <definedName name="__mn1">#REF!</definedName>
    <definedName name="__MUX3240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OFD1">#REF!</definedName>
    <definedName name="__OFD13">#REF!</definedName>
    <definedName name="__OFD2">#REF!</definedName>
    <definedName name="__OFD3">#REF!</definedName>
    <definedName name="__OO1">#REF!</definedName>
    <definedName name="__OP1">#REF!</definedName>
    <definedName name="__OP10">#REF!</definedName>
    <definedName name="__OP11">#REF!</definedName>
    <definedName name="__OP12">#REF!</definedName>
    <definedName name="__OP2">#REF!</definedName>
    <definedName name="__OP3">#REF!</definedName>
    <definedName name="__OP4">#REF!</definedName>
    <definedName name="__OP5">#REF!</definedName>
    <definedName name="__OP6">#REF!</definedName>
    <definedName name="__OP7">#REF!</definedName>
    <definedName name="__OP8">#REF!</definedName>
    <definedName name="__OP9">#REF!</definedName>
    <definedName name="__OPM1">#REF!</definedName>
    <definedName name="__OPM2">#REF!</definedName>
    <definedName name="__OPM3">#REF!</definedName>
    <definedName name="__pa1">#REF!</definedName>
    <definedName name="__pa2">#REF!</definedName>
    <definedName name="__PAG1">#REF!</definedName>
    <definedName name="__PAG2">#REF!</definedName>
    <definedName name="__PAG3">#REF!</definedName>
    <definedName name="__PAG4">#REF!</definedName>
    <definedName name="__PAG5">#REF!</definedName>
    <definedName name="__PCM1">#REF!</definedName>
    <definedName name="__PD1">#REF!</definedName>
    <definedName name="__PD11">#REF!</definedName>
    <definedName name="__PD2">#REF!</definedName>
    <definedName name="__PD22">#REF!</definedName>
    <definedName name="__PD3">#REF!</definedName>
    <definedName name="__PD33">#REF!</definedName>
    <definedName name="__PD4">#REF!</definedName>
    <definedName name="__PD44">#REF!</definedName>
    <definedName name="__PD5">#REF!</definedName>
    <definedName name="__PD55">#REF!</definedName>
    <definedName name="__PDX1">#REF!</definedName>
    <definedName name="__PDX2">#REF!</definedName>
    <definedName name="__PDX3">#REF!</definedName>
    <definedName name="__PDX4">#REF!</definedName>
    <definedName name="__PDX5">#REF!</definedName>
    <definedName name="__PE1">#REF!</definedName>
    <definedName name="__PE2">#REF!</definedName>
    <definedName name="__ph1">#REF!</definedName>
    <definedName name="__pl1">#REF!</definedName>
    <definedName name="__PL2">#REF!</definedName>
    <definedName name="__PL3">#REF!</definedName>
    <definedName name="__PVC1">#REF!</definedName>
    <definedName name="__PVC100">#REF!</definedName>
    <definedName name="__PVC125">#REF!</definedName>
    <definedName name="__PVC150">#REF!</definedName>
    <definedName name="__q1">#REF!</definedName>
    <definedName name="__Q3">#REF!</definedName>
    <definedName name="__Q4">#REF!</definedName>
    <definedName name="__Q5">#REF!</definedName>
    <definedName name="__Q6">#REF!</definedName>
    <definedName name="__RD1">#REF!</definedName>
    <definedName name="__RD2">#REF!</definedName>
    <definedName name="__RD3">#REF!</definedName>
    <definedName name="__RD4">#REF!</definedName>
    <definedName name="__RL1">#REF!</definedName>
    <definedName name="__RL2">#REF!</definedName>
    <definedName name="__RL3">#REF!</definedName>
    <definedName name="__RL4">#REF!</definedName>
    <definedName name="__RO45">#REF!</definedName>
    <definedName name="__SA1">#REF!</definedName>
    <definedName name="__SAT14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1">#REF!</definedName>
    <definedName name="__SH2">#REF!</definedName>
    <definedName name="__SH3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in1">#REF!</definedName>
    <definedName name="__sin2">#REF!</definedName>
    <definedName name="__SLL1">#REF!</definedName>
    <definedName name="__SLL2">#REF!</definedName>
    <definedName name="__SLL3">#REF!</definedName>
    <definedName name="__SP2">#REF!</definedName>
    <definedName name="__SS1">#REF!</definedName>
    <definedName name="__SS2">#REF!</definedName>
    <definedName name="__SS3">#REF!</definedName>
    <definedName name="__SS4">#REF!</definedName>
    <definedName name="__SS5">#REF!</definedName>
    <definedName name="__SS6">#REF!</definedName>
    <definedName name="__SS7">#REF!</definedName>
    <definedName name="__SS8">#REF!</definedName>
    <definedName name="__SS9">#REF!</definedName>
    <definedName name="__SSS1">#REF!</definedName>
    <definedName name="__ST1">#REF!</definedName>
    <definedName name="__STA15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C1">#REF!</definedName>
    <definedName name="__TC2">#REF!</definedName>
    <definedName name="__Ted1">#REF!</definedName>
    <definedName name="__Ts1">#REF!</definedName>
    <definedName name="__tt1">"tt1"</definedName>
    <definedName name="__TW1">#REF!</definedName>
    <definedName name="__TW2">#REF!</definedName>
    <definedName name="__Ty1">#REF!</definedName>
    <definedName name="__Ty2">#REF!</definedName>
    <definedName name="__VLX2">#REF!</definedName>
    <definedName name="__VLX6">#REF!</definedName>
    <definedName name="__WC1">#REF!</definedName>
    <definedName name="__WW3">#REF!</definedName>
    <definedName name="__WW7">#REF!</definedName>
    <definedName name="__WW8">#REF!</definedName>
    <definedName name="__xl2">#REF!</definedName>
    <definedName name="__xl3">#REF!</definedName>
    <definedName name="__xl4">#REF!</definedName>
    <definedName name="__xl5">#REF!</definedName>
    <definedName name="__xl6">#REF!</definedName>
    <definedName name="__xl7">#REF!</definedName>
    <definedName name="__xl8">#REF!</definedName>
    <definedName name="__XS2">#REF!</definedName>
    <definedName name="__XX6">#REF!</definedName>
    <definedName name="__XX7">#REF!</definedName>
    <definedName name="_0.35_1.65__2×2.60">#REF!</definedName>
    <definedName name="_1">#REF!</definedName>
    <definedName name="_1._토______공">#REF!</definedName>
    <definedName name="_1____3_0Crite">#REF!</definedName>
    <definedName name="_1__3_0Crite">#REF!</definedName>
    <definedName name="_1_3_0Crite">#REF!</definedName>
    <definedName name="_10">#REF!</definedName>
    <definedName name="_10__3__Criteria">#REF!</definedName>
    <definedName name="_10_3_0Crite">#REF!</definedName>
    <definedName name="_10_단">#REF!</definedName>
    <definedName name="_11">#REF!</definedName>
    <definedName name="_11__G_0Extr">#REF!</definedName>
    <definedName name="_11_3_0Criteria">#REF!</definedName>
    <definedName name="_12">#REF!</definedName>
    <definedName name="_12__G_0Extract">#REF!</definedName>
    <definedName name="_12_3__Crite">#REF!</definedName>
    <definedName name="_12G_0Extr">#REF!</definedName>
    <definedName name="_13">#REF!</definedName>
    <definedName name="_13__G__Extr">#REF!</definedName>
    <definedName name="_13_3__Criteria">#REF!</definedName>
    <definedName name="_13G_0Extr">#REF!</definedName>
    <definedName name="_14">#REF!</definedName>
    <definedName name="_14__G__Extract">#REF!</definedName>
    <definedName name="_15">#REF!</definedName>
    <definedName name="_15A">[1]금액내역서!$D$3:$D$10</definedName>
    <definedName name="_16">#REF!</definedName>
    <definedName name="_16_3_0Crite">#REF!</definedName>
    <definedName name="_16_3_0Criteria">#REF!</definedName>
    <definedName name="_16G_0Extract">#REF!</definedName>
    <definedName name="_17">#REF!</definedName>
    <definedName name="_17_3__Crite">#REF!</definedName>
    <definedName name="_17_G_0Extr">#REF!</definedName>
    <definedName name="_17G_0Extract">#REF!</definedName>
    <definedName name="_18">#REF!</definedName>
    <definedName name="_18_3__Criteria">#REF!</definedName>
    <definedName name="_18_G_0Extract">#REF!</definedName>
    <definedName name="_19">#REF!</definedName>
    <definedName name="_19_3_0Criteria">#REF!</definedName>
    <definedName name="_19단">#REF!</definedName>
    <definedName name="_1월">#REF!</definedName>
    <definedName name="_2">#REF!</definedName>
    <definedName name="_2._교___량___공">#REF!</definedName>
    <definedName name="_2._날_개_벽">#REF!</definedName>
    <definedName name="_2____3_0Criteria">#REF!</definedName>
    <definedName name="_2__3_0Crite">#REF!</definedName>
    <definedName name="_2__3_0Criteria">#REF!</definedName>
    <definedName name="_2_3_0Crite">#REF!</definedName>
    <definedName name="_20">#REF!</definedName>
    <definedName name="_20_3_0Criteria">#REF!</definedName>
    <definedName name="_20a1_">#REF!</definedName>
    <definedName name="_21">#REF!</definedName>
    <definedName name="_21G_0Extr">#REF!</definedName>
    <definedName name="_22">#REF!</definedName>
    <definedName name="_22_단">#REF!</definedName>
    <definedName name="_22G_0Extract">#REF!</definedName>
    <definedName name="_23">#REF!</definedName>
    <definedName name="_23_3__Crite">#REF!</definedName>
    <definedName name="_23_3_0Crite">#REF!</definedName>
    <definedName name="_23G_0Extr">#REF!</definedName>
    <definedName name="_23G_0Extract">#REF!</definedName>
    <definedName name="_24">#REF!</definedName>
    <definedName name="_24_3_0Criteria">#REF!</definedName>
    <definedName name="_24G__Extr">#REF!</definedName>
    <definedName name="_24G_0Extract">#REF!</definedName>
    <definedName name="_25">#REF!</definedName>
    <definedName name="_25G__Extr">#REF!</definedName>
    <definedName name="_25G__Extract">#REF!</definedName>
    <definedName name="_26">#REF!</definedName>
    <definedName name="_26_3__Crite">#REF!</definedName>
    <definedName name="_26_3__Criteria">#REF!</definedName>
    <definedName name="_26G__Extract">#REF!</definedName>
    <definedName name="_27">#REF!</definedName>
    <definedName name="_28">#REF!</definedName>
    <definedName name="_28_3__Criteria">#REF!</definedName>
    <definedName name="_29">#REF!</definedName>
    <definedName name="_29G_0Extr">#REF!</definedName>
    <definedName name="_2월">#REF!</definedName>
    <definedName name="_3">#REF!</definedName>
    <definedName name="_3._배__수__공">#REF!</definedName>
    <definedName name="_3___3_0Crite">#REF!</definedName>
    <definedName name="_3__G_0Extr">#REF!</definedName>
    <definedName name="_3_3_0Crite">#REF!</definedName>
    <definedName name="_3_3_0Criteria">#REF!</definedName>
    <definedName name="_30">#REF!</definedName>
    <definedName name="_30G_0Extract">#REF!</definedName>
    <definedName name="_30단">#REF!</definedName>
    <definedName name="_31">#REF!</definedName>
    <definedName name="_31a1_">#REF!</definedName>
    <definedName name="_31G__Extr">#REF!</definedName>
    <definedName name="_31q1_">#REF!</definedName>
    <definedName name="_32">#REF!</definedName>
    <definedName name="_32G__Extract">#REF!</definedName>
    <definedName name="_33">#REF!</definedName>
    <definedName name="_33단">#REF!</definedName>
    <definedName name="_34">#REF!</definedName>
    <definedName name="_35">#REF!</definedName>
    <definedName name="_36">#REF!</definedName>
    <definedName name="_37">#REF!</definedName>
    <definedName name="_37G_0Extr">#REF!</definedName>
    <definedName name="_38">#REF!</definedName>
    <definedName name="_38G_0Extr">#REF!</definedName>
    <definedName name="_39">#REF!</definedName>
    <definedName name="_3월">#REF!</definedName>
    <definedName name="_4">#REF!</definedName>
    <definedName name="_4._구_조_물_공">#REF!</definedName>
    <definedName name="_4___3_0Criteria">#REF!</definedName>
    <definedName name="_4__3_0Criteria">#REF!</definedName>
    <definedName name="_4__G_0Extract">#REF!</definedName>
    <definedName name="_4_3_0Crite">#REF!</definedName>
    <definedName name="_4_3_0Criteria">#REF!</definedName>
    <definedName name="_40">#REF!</definedName>
    <definedName name="_41">#REF!</definedName>
    <definedName name="_41G_0Extract">#REF!</definedName>
    <definedName name="_42">#REF!</definedName>
    <definedName name="_42G_0Extract">#REF!</definedName>
    <definedName name="_43">#REF!</definedName>
    <definedName name="_44">#REF!</definedName>
    <definedName name="_44G__Extr">#REF!</definedName>
    <definedName name="_45">#REF!</definedName>
    <definedName name="_46">#REF!</definedName>
    <definedName name="_46G__Extract">#REF!</definedName>
    <definedName name="_47">#REF!</definedName>
    <definedName name="_48">#REF!</definedName>
    <definedName name="_49">#REF!</definedName>
    <definedName name="_4월">#REF!</definedName>
    <definedName name="_5">#REF!</definedName>
    <definedName name="_5._포__장__공">#REF!</definedName>
    <definedName name="_50">#REF!</definedName>
    <definedName name="_51">#REF!</definedName>
    <definedName name="_52">#REF!</definedName>
    <definedName name="_53">#REF!</definedName>
    <definedName name="_54">#REF!</definedName>
    <definedName name="_55">#REF!</definedName>
    <definedName name="_56">#REF!</definedName>
    <definedName name="_56q1_">#REF!</definedName>
    <definedName name="_57">#REF!</definedName>
    <definedName name="_58">#REF!</definedName>
    <definedName name="_59">#REF!</definedName>
    <definedName name="_5단">#REF!</definedName>
    <definedName name="_5월">#REF!</definedName>
    <definedName name="_6">#REF!</definedName>
    <definedName name="_6._가_시_설_공">#REF!</definedName>
    <definedName name="_6__3_0Crite">#REF!</definedName>
    <definedName name="_6__G_0Extr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G_0Extr">#REF!</definedName>
    <definedName name="_6월">#REF!</definedName>
    <definedName name="_7">#REF!</definedName>
    <definedName name="_7._부__대__공">#REF!</definedName>
    <definedName name="_7.부대공">#REF!</definedName>
    <definedName name="_7_3_0Crite">#REF!</definedName>
    <definedName name="_7_3_0Criteria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7G_0Extr">#REF!</definedName>
    <definedName name="_8">#REF!</definedName>
    <definedName name="_8__3_0Criteria">#REF!</definedName>
    <definedName name="_8__G_0Extract">#REF!</definedName>
    <definedName name="_8_3_0Crite">#REF!</definedName>
    <definedName name="_8_3_0Criteria">#REF!</definedName>
    <definedName name="_8_단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8G_0Extract">#REF!</definedName>
    <definedName name="_9">#REF!</definedName>
    <definedName name="_9__3__Crite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G_0Extract">#REF!</definedName>
    <definedName name="_9단">#REF!</definedName>
    <definedName name="_a">#REF!</definedName>
    <definedName name="_a1">#REF!</definedName>
    <definedName name="_A183154">#REF!</definedName>
    <definedName name="_A50000">#REF!</definedName>
    <definedName name="_as1">#REF!</definedName>
    <definedName name="_as2">#REF!</definedName>
    <definedName name="_B20996">#REF!</definedName>
    <definedName name="_B22">[2]일위대가!$1400:$1413=[2]일위대가!$A$1400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VS1">#REF!</definedName>
    <definedName name="_BVS2">#REF!</definedName>
    <definedName name="_BXP1">#REF!</definedName>
    <definedName name="_C">#REF!</definedName>
    <definedName name="_cc">#REF!</definedName>
    <definedName name="_CDT1">#REF!</definedName>
    <definedName name="_CDT2">#REF!</definedName>
    <definedName name="_CDT3">#REF!</definedName>
    <definedName name="_CNP1">#REF!</definedName>
    <definedName name="_CON135">#REF!</definedName>
    <definedName name="_CON210">#REF!</definedName>
    <definedName name="_CON240">#REF!</definedName>
    <definedName name="_d1">#REF!</definedName>
    <definedName name="_d2">#REF!</definedName>
    <definedName name="_d3">#REF!</definedName>
    <definedName name="_d4">#REF!</definedName>
    <definedName name="_d6">#REF!</definedName>
    <definedName name="_dbh1">#REF!</definedName>
    <definedName name="_dbh2">#REF!</definedName>
    <definedName name="_Dist_Bin" hidden="1">[3]찍기!#REF!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LL1">#REF!</definedName>
    <definedName name="_ELL2">#REF!</definedName>
    <definedName name="_en1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GHH1">#REF!</definedName>
    <definedName name="_GHH2">#REF!</definedName>
    <definedName name="_GJP1">#REF!</definedName>
    <definedName name="_H600000">#REF!</definedName>
    <definedName name="_HPP1">#REF!</definedName>
    <definedName name="_HSH1">#REF!</definedName>
    <definedName name="_HSH2">#REF!</definedName>
    <definedName name="_IL1">#REF!</definedName>
    <definedName name="_JB1">#REF!</definedName>
    <definedName name="_JEA1">#REF!</definedName>
    <definedName name="_JEA2">#REF!</definedName>
    <definedName name="_JJ1">#REF!</definedName>
    <definedName name="_JJ2">#REF!</definedName>
    <definedName name="_JOI13">#REF!</definedName>
    <definedName name="_JS1">#REF!</definedName>
    <definedName name="_JS2">#REF!</definedName>
    <definedName name="_K02">[2]일위대가!$732:$745=[2]일위대가!$A$732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LS1">#REF!</definedName>
    <definedName name="_LS2">#REF!</definedName>
    <definedName name="_LS3">#REF!</definedName>
    <definedName name="_LS4">#REF!</definedName>
    <definedName name="_MaL1">#REF!</definedName>
    <definedName name="_MaL2">#REF!</definedName>
    <definedName name="_MDF1">#REF!</definedName>
    <definedName name="_mn1">#REF!</definedName>
    <definedName name="_MUX3240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03">[2]일위대가!$1516:$1529=[2]일위대가!$A$1516</definedName>
    <definedName name="_OFD1">#REF!</definedName>
    <definedName name="_OFD13">#REF!</definedName>
    <definedName name="_OFD2">#REF!</definedName>
    <definedName name="_OFD3">#REF!</definedName>
    <definedName name="_OO1">#REF!</definedName>
    <definedName name="_OP1">#REF!</definedName>
    <definedName name="_OP10">#REF!</definedName>
    <definedName name="_OP11">#REF!</definedName>
    <definedName name="_OP12">#REF!</definedName>
    <definedName name="_OP2">#REF!</definedName>
    <definedName name="_OP3">#REF!</definedName>
    <definedName name="_OP4">#REF!</definedName>
    <definedName name="_OP5">#REF!</definedName>
    <definedName name="_OP6">#REF!</definedName>
    <definedName name="_OP7">#REF!</definedName>
    <definedName name="_OP8">#REF!</definedName>
    <definedName name="_OP9">#REF!</definedName>
    <definedName name="_OPM1">#REF!</definedName>
    <definedName name="_OPM2">#REF!</definedName>
    <definedName name="_OPM3">#REF!</definedName>
    <definedName name="_Order1" hidden="1">255</definedName>
    <definedName name="_Order2" hidden="1">255</definedName>
    <definedName name="_pa1">#REF!</definedName>
    <definedName name="_pa2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CM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E1">#REF!</definedName>
    <definedName name="_PE2">#REF!</definedName>
    <definedName name="_ph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VC1">#REF!</definedName>
    <definedName name="_PVC100">#REF!</definedName>
    <definedName name="_PVC125">#REF!</definedName>
    <definedName name="_PVC150">#REF!</definedName>
    <definedName name="_Q1">#REF!</definedName>
    <definedName name="_Q3">#REF!</definedName>
    <definedName name="_Q4">#REF!</definedName>
    <definedName name="_Q5">#REF!</definedName>
    <definedName name="_Q6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1">#REF!</definedName>
    <definedName name="_SAT14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2">#REF!</definedName>
    <definedName name="_SH3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in1">#REF!</definedName>
    <definedName name="_sin2">#REF!</definedName>
    <definedName name="_SLL1">#REF!</definedName>
    <definedName name="_SLL2">#REF!</definedName>
    <definedName name="_SLL3">#REF!</definedName>
    <definedName name="_Sort" hidden="1">#REF!</definedName>
    <definedName name="_SP2">#REF!</definedName>
    <definedName name="_SS1">#REF!</definedName>
    <definedName name="_SS2">#REF!</definedName>
    <definedName name="_SS3">#REF!</definedName>
    <definedName name="_SS4">#REF!</definedName>
    <definedName name="_SS5">#REF!</definedName>
    <definedName name="_SS6">#REF!</definedName>
    <definedName name="_SS7">#REF!</definedName>
    <definedName name="_SS8">#REF!</definedName>
    <definedName name="_SS9">#REF!</definedName>
    <definedName name="_SSS1">#REF!</definedName>
    <definedName name="_ST1">#REF!</definedName>
    <definedName name="_STA15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VLX2">#REF!</definedName>
    <definedName name="_VLX6">#REF!</definedName>
    <definedName name="_WC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재ㅐ햐" hidden="1">#REF!</definedName>
    <definedName name="¤C315">#REF!</definedName>
    <definedName name="¤Ç315">#REF!</definedName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#REF!</definedName>
    <definedName name="\o">#REF!</definedName>
    <definedName name="\p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#REF!</definedName>
    <definedName name="\r">#REF!</definedName>
    <definedName name="\s">#REF!</definedName>
    <definedName name="\SMALL">#REF!</definedName>
    <definedName name="\u">#N/A</definedName>
    <definedName name="\v">#REF!</definedName>
    <definedName name="\w">#REF!</definedName>
    <definedName name="\x">#REF!</definedName>
    <definedName name="\y">#REF!</definedName>
    <definedName name="\z">#N/A</definedName>
    <definedName name="\ㅊ">#REF!</definedName>
    <definedName name="a">#REF!</definedName>
    <definedName name="A_1">#REF!</definedName>
    <definedName name="A_2">#REF!</definedName>
    <definedName name="A0">#REF!</definedName>
    <definedName name="A1.">#REF!</definedName>
    <definedName name="A1.1000">#REF!</definedName>
    <definedName name="A1_E">#REF!</definedName>
    <definedName name="A1A">#REF!</definedName>
    <definedName name="A2A">#REF!</definedName>
    <definedName name="A3A">#REF!</definedName>
    <definedName name="AA">#REF!</definedName>
    <definedName name="AAA">#REF!</definedName>
    <definedName name="AAAA">#REF!</definedName>
    <definedName name="aaaaa" hidden="1">{#N/A,#N/A,FALSE,"조골재"}</definedName>
    <definedName name="aaaaaaaaaa" hidden="1">{#N/A,#N/A,FALSE,"운반시간"}</definedName>
    <definedName name="aaas" hidden="1">#REF!</definedName>
    <definedName name="AAYA">#REF!</definedName>
    <definedName name="AB">#REF!</definedName>
    <definedName name="abc">#REF!</definedName>
    <definedName name="abd" hidden="1">{#N/A,#N/A,FALSE,"골재소요량";#N/A,#N/A,FALSE,"골재소요량"}</definedName>
    <definedName name="about">#REF!</definedName>
    <definedName name="ABUTH">#REF!</definedName>
    <definedName name="AC">#REF!</definedName>
    <definedName name="AccessDatabase" hidden="1">"D:\_genkou\excel97\sample\支店集計作業\本社合計2.mdb"</definedName>
    <definedName name="AD">#REF!</definedName>
    <definedName name="ad_conv">#REF!</definedName>
    <definedName name="adad">#REF!</definedName>
    <definedName name="adfdge" hidden="1">{#N/A,#N/A,FALSE,"2~8번"}</definedName>
    <definedName name="AE">#REF!</definedName>
    <definedName name="Aeff">#REF!</definedName>
    <definedName name="Aend">#REF!</definedName>
    <definedName name="Aex">#REF!</definedName>
    <definedName name="AF">#REF!</definedName>
    <definedName name="AFAFADFA">#REF!</definedName>
    <definedName name="AfCon">#REF!</definedName>
    <definedName name="AFC설비">#REF!</definedName>
    <definedName name="AFDAFA">#REF!</definedName>
    <definedName name="AFDAFAF">#REF!</definedName>
    <definedName name="AFDFAFASDF">#REF!</definedName>
    <definedName name="AFF">#REF!</definedName>
    <definedName name="AG">#REF!</definedName>
    <definedName name="AH">#REF!</definedName>
    <definedName name="AI">#REF!</definedName>
    <definedName name="AL_ANODE">#REF!</definedName>
    <definedName name="ALPA">#REF!</definedName>
    <definedName name="ALPHA">#REF!</definedName>
    <definedName name="alpha1">#REF!</definedName>
    <definedName name="AlphaD">#REF!</definedName>
    <definedName name="AlphaL">#REF!</definedName>
    <definedName name="AN">#REF!</definedName>
    <definedName name="AN_ANODE">#REF!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ODE재">[4]Sheet6!#REF!</definedName>
    <definedName name="anscount" hidden="1">1</definedName>
    <definedName name="AP">#REF!</definedName>
    <definedName name="APB">#REF!</definedName>
    <definedName name="APL">#REF!</definedName>
    <definedName name="APP">#REF!</definedName>
    <definedName name="APPL">#REF!</definedName>
    <definedName name="APPT">#REF!</definedName>
    <definedName name="APT">#REF!</definedName>
    <definedName name="aq" hidden="1">#REF!</definedName>
    <definedName name="AR">#REF!</definedName>
    <definedName name="AREA0002" hidden="1">#REF!</definedName>
    <definedName name="ARESULT">#REF!</definedName>
    <definedName name="Arial">#REF!</definedName>
    <definedName name="as">#REF!</definedName>
    <definedName name="asaasa">#REF!</definedName>
    <definedName name="ASB">#REF!</definedName>
    <definedName name="ASC">#REF!</definedName>
    <definedName name="ASCO">#REF!</definedName>
    <definedName name="ASCON">#REF!</definedName>
    <definedName name="ASD">#REF!</definedName>
    <definedName name="asdfadfa">#REF!</definedName>
    <definedName name="ASL">#REF!</definedName>
    <definedName name="ASOURCE">#REF!</definedName>
    <definedName name="ASP">#REF!</definedName>
    <definedName name="ASPO">#REF!</definedName>
    <definedName name="ass" hidden="1">#REF!</definedName>
    <definedName name="asss" hidden="1">#REF!</definedName>
    <definedName name="AST">#REF!</definedName>
    <definedName name="ASTE">#REF!</definedName>
    <definedName name="ASTE_4WEM">#REF!</definedName>
    <definedName name="ASTE_COM">#REF!</definedName>
    <definedName name="ASTE_OCUDPAR">#REF!</definedName>
    <definedName name="ASTE_PSU">#REF!</definedName>
    <definedName name="ASTE4W">#REF!</definedName>
    <definedName name="ASTECOM">#REF!</definedName>
    <definedName name="ASTEOCU">#REF!</definedName>
    <definedName name="ASTEPSU">#REF!</definedName>
    <definedName name="aus">#REF!</definedName>
    <definedName name="Av">#REF!</definedName>
    <definedName name="AVF">#REF!</definedName>
    <definedName name="AW">#REF!</definedName>
    <definedName name="Axle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_1">#REF!</definedName>
    <definedName name="B_12">#REF!</definedName>
    <definedName name="B_2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9A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nd1">#REF!</definedName>
    <definedName name="band2">#REF!</definedName>
    <definedName name="BB">#REF!</definedName>
    <definedName name="BBCA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M">#N/A</definedName>
    <definedName name="BEAR1">#REF!</definedName>
    <definedName name="BEAR2">#REF!</definedName>
    <definedName name="BEB">#REF!</definedName>
    <definedName name="BETA">#REF!</definedName>
    <definedName name="beta1">#REF!</definedName>
    <definedName name="BETAE">#REF!</definedName>
    <definedName name="BETAN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OP">#REF!</definedName>
    <definedName name="BHR">#REF!</definedName>
    <definedName name="BHS">#REF!</definedName>
    <definedName name="BHU">#REF!</definedName>
    <definedName name="BL">#REF!</definedName>
    <definedName name="BLO_1">#N/A</definedName>
    <definedName name="BLOCK">#REF!</definedName>
    <definedName name="BM">#REF!</definedName>
    <definedName name="BMM">#REF!</definedName>
    <definedName name="BMO">#REF!</definedName>
    <definedName name="Bolts">#REF!</definedName>
    <definedName name="BOM_OF_ECP">#REF!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P">#REF!</definedName>
    <definedName name="BR">#REF!</definedName>
    <definedName name="br_ea">#REF!</definedName>
    <definedName name="BRACING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U">#REF!</definedName>
    <definedName name="BUF">#REF!</definedName>
    <definedName name="BUL">#REF!</definedName>
    <definedName name="BUS_BAR">#REF!</definedName>
    <definedName name="Button_5">"本社合計_本社集計_List"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ytesyn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_TRAY">#REF!</definedName>
    <definedName name="camberWork">#N/A</definedName>
    <definedName name="CB">#REF!</definedName>
    <definedName name="cbl">#REF!</definedName>
    <definedName name="cbl_e">#REF!</definedName>
    <definedName name="cbl_ee">#REF!</definedName>
    <definedName name="cbn">#REF!</definedName>
    <definedName name="CC">#REF!</definedName>
    <definedName name="CCC">#REF!</definedName>
    <definedName name="ccdc">#REF!</definedName>
    <definedName name="CCTV및장애자편의설비">#REF!</definedName>
    <definedName name="CCTV설비">#REF!</definedName>
    <definedName name="CD">#REF!</definedName>
    <definedName name="cdcd" hidden="1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NNEL">#REF!</definedName>
    <definedName name="CHECKVALVE25">#REF!</definedName>
    <definedName name="CHECKVALVE32">#REF!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L">#REF!</definedName>
    <definedName name="clam1">#REF!</definedName>
    <definedName name="clam2">#REF!</definedName>
    <definedName name="cm">#REF!</definedName>
    <definedName name="CNP">#REF!</definedName>
    <definedName name="CODE">#REF!</definedName>
    <definedName name="CODEC">#REF!</definedName>
    <definedName name="cold">#REF!</definedName>
    <definedName name="colh">#REF!</definedName>
    <definedName name="COLUMN_A">#REF!</definedName>
    <definedName name="Compaction">#REF!</definedName>
    <definedName name="CON">#REF!</definedName>
    <definedName name="conc">#REF!</definedName>
    <definedName name="Conc160">#REF!</definedName>
    <definedName name="Conc240">#REF!</definedName>
    <definedName name="concrete">#REF!</definedName>
    <definedName name="conc단위중량">#REF!</definedName>
    <definedName name="CONDUIT">#REF!</definedName>
    <definedName name="Cone">#REF!</definedName>
    <definedName name="coph1">#REF!</definedName>
    <definedName name="coph2">#REF!</definedName>
    <definedName name="coph3">#REF!</definedName>
    <definedName name="COPING_W">#REF!</definedName>
    <definedName name="copw1">#REF!</definedName>
    <definedName name="copw2">#REF!</definedName>
    <definedName name="cove">#REF!</definedName>
    <definedName name="cover">#REF!</definedName>
    <definedName name="CPEV">#REF!</definedName>
    <definedName name="CPU시험기사">#REF!</definedName>
    <definedName name="cq_508">#REF!</definedName>
    <definedName name="CQ_MUX">#REF!</definedName>
    <definedName name="cq_r">#REF!</definedName>
    <definedName name="cq_t">#REF!</definedName>
    <definedName name="CR">#REF!</definedName>
    <definedName name="_xlnm.Criteria">#REF!</definedName>
    <definedName name="Cs">#REF!</definedName>
    <definedName name="CSU">#REF!</definedName>
    <definedName name="CT">#REF!</definedName>
    <definedName name="Cthree">#REF!</definedName>
    <definedName name="CTL">#REF!</definedName>
    <definedName name="CTR">#REF!</definedName>
    <definedName name="Ctwo">#REF!</definedName>
    <definedName name="CV">#REF!</definedName>
    <definedName name="CV14_2C">[5]단가!#REF!</definedName>
    <definedName name="CV14_4C">[5]단가!#REF!</definedName>
    <definedName name="CV38재">[4]Sheet6!#REF!</definedName>
    <definedName name="CV5.5_2">[5]단가!#REF!</definedName>
    <definedName name="CV5.5_4C">[5]단가!#REF!</definedName>
    <definedName name="CV8_2C">[5]단가!#REF!</definedName>
    <definedName name="CV8_4C">[5]단가!#REF!</definedName>
    <definedName name="CV8재">[4]Sheet6!#REF!</definedName>
    <definedName name="CVVS14">#REF!</definedName>
    <definedName name="CVVS55">#REF!</definedName>
    <definedName name="d">[6]대치판정!#REF!</definedName>
    <definedName name="D.1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_conv">#REF!</definedName>
    <definedName name="DANGA">#REF!,#REF!</definedName>
    <definedName name="DAT">#REF!</definedName>
    <definedName name="DATA">#REF!</definedName>
    <definedName name="_xlnm.Database">#REF!</definedName>
    <definedName name="Database_MI">#REF!</definedName>
    <definedName name="database2">#REF!</definedName>
    <definedName name="dataww" hidden="1">#REF!</definedName>
    <definedName name="DB">#REF!</definedName>
    <definedName name="DC">#REF!</definedName>
    <definedName name="DD">#REF!</definedName>
    <definedName name="DDD" hidden="1">#REF!</definedName>
    <definedName name="DDDD">#N/A</definedName>
    <definedName name="ddddd">#REF!</definedName>
    <definedName name="ddddwwwwdddd" hidden="1">#REF!</definedName>
    <definedName name="DDE">#REF!</definedName>
    <definedName name="ddfr" hidden="1">#REF!</definedName>
    <definedName name="ddfs">#REF!</definedName>
    <definedName name="DDO">#REF!</definedName>
    <definedName name="DDS">BlankMacro1</definedName>
    <definedName name="DDW">BlankMacro1</definedName>
    <definedName name="DE">#REF!</definedName>
    <definedName name="DEA">#REF!</definedName>
    <definedName name="deck">#REF!</definedName>
    <definedName name="deck_ea">#REF!</definedName>
    <definedName name="DECK_PLATE">#REF!</definedName>
    <definedName name="ded" hidden="1">#REF!</definedName>
    <definedName name="DEDED" hidden="1">#REF!</definedName>
    <definedName name="def">#REF!</definedName>
    <definedName name="DF">#REF!</definedName>
    <definedName name="DFA">#REF!</definedName>
    <definedName name="DFS">#REF!</definedName>
    <definedName name="DFSF">#N/A</definedName>
    <definedName name="DG">#REF!</definedName>
    <definedName name="dgasg" hidden="1">{#N/A,#N/A,FALSE,"조골재"}</definedName>
    <definedName name="DGFFH">#REF!</definedName>
    <definedName name="DH">#REF!</definedName>
    <definedName name="DHS">#REF!</definedName>
    <definedName name="dhtn">#REF!</definedName>
    <definedName name="DI">#REF!</definedName>
    <definedName name="DIA">#REF!</definedName>
    <definedName name="DIFFUSE">#REF!</definedName>
    <definedName name="DJ">#REF!</definedName>
    <definedName name="dkd">#REF!</definedName>
    <definedName name="DKE">BlankMacro1</definedName>
    <definedName name="dks">#REF!</definedName>
    <definedName name="DL">#N/A</definedName>
    <definedName name="DLA">#REF!</definedName>
    <definedName name="DLFE">#REF!</definedName>
    <definedName name="dlfm">#REF!</definedName>
    <definedName name="DLFO">#REF!</definedName>
    <definedName name="DLSTH">#REF!</definedName>
    <definedName name="DON">#REF!</definedName>
    <definedName name="DONG1">#REF!</definedName>
    <definedName name="DONG2">#REF!</definedName>
    <definedName name="DOWEL">#REF!</definedName>
    <definedName name="DPI">#REF!</definedName>
    <definedName name="DRIVE">#REF!</definedName>
    <definedName name="drsg">#REF!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fafsa">#REF!</definedName>
    <definedName name="dsgfd">#REF!</definedName>
    <definedName name="DSO">#REF!</definedName>
    <definedName name="dss">#REF!</definedName>
    <definedName name="Dv">#REF!</definedName>
    <definedName name="DWS">BlankMacro1</definedName>
    <definedName name="E">#REF!</definedName>
    <definedName name="E_1">#REF!</definedName>
    <definedName name="e_2">#REF!</definedName>
    <definedName name="E1_3240">#REF!</definedName>
    <definedName name="e1_e">#REF!</definedName>
    <definedName name="e1_ea">#REF!</definedName>
    <definedName name="e2_e">#REF!</definedName>
    <definedName name="e2_ea">#REF!</definedName>
    <definedName name="E25M">[7]전기일위대가!#REF!</definedName>
    <definedName name="E25P">[7]전기일위대가!#REF!</definedName>
    <definedName name="E31E">[7]전기일위대가!#REF!</definedName>
    <definedName name="E31M">[7]전기일위대가!#REF!</definedName>
    <definedName name="E31P">[7]전기일위대가!#REF!</definedName>
    <definedName name="E32E">[7]전기일위대가!#REF!</definedName>
    <definedName name="E32M">[7]전기일위대가!#REF!</definedName>
    <definedName name="E32P">[7]전기일위대가!#REF!</definedName>
    <definedName name="E33E">[7]전기일위대가!#REF!</definedName>
    <definedName name="E33M">[7]전기일위대가!#REF!</definedName>
    <definedName name="E33P">[7]전기일위대가!#REF!</definedName>
    <definedName name="E34E">[7]전기일위대가!#REF!</definedName>
    <definedName name="E34M">[7]전기일위대가!#REF!</definedName>
    <definedName name="E34P">[7]전기일위대가!#REF!</definedName>
    <definedName name="E36M">[7]전기일위대가!#REF!</definedName>
    <definedName name="E36P">[7]전기일위대가!#REF!</definedName>
    <definedName name="E37M">[7]전기일위대가!#REF!</definedName>
    <definedName name="E37P">[7]전기일위대가!#REF!</definedName>
    <definedName name="E38M">[7]전기일위대가!#REF!</definedName>
    <definedName name="E38P">[7]전기일위대가!#REF!</definedName>
    <definedName name="E39M">[7]전기일위대가!#REF!</definedName>
    <definedName name="E39P">[7]전기일위대가!#REF!</definedName>
    <definedName name="E40M">[7]전기일위대가!#REF!</definedName>
    <definedName name="E40P">[7]전기일위대가!#REF!</definedName>
    <definedName name="E41M">[7]전기일위대가!#REF!</definedName>
    <definedName name="E41P">[7]전기일위대가!#REF!</definedName>
    <definedName name="E42M">[7]전기일위대가!#REF!</definedName>
    <definedName name="E42P">[7]전기일위대가!#REF!</definedName>
    <definedName name="E48M">[7]전기일위대가!#REF!</definedName>
    <definedName name="E48P">[7]전기일위대가!#REF!</definedName>
    <definedName name="E52M">[7]전기일위대가!#REF!</definedName>
    <definedName name="E52P">[7]전기일위대가!#REF!</definedName>
    <definedName name="E53M">[7]전기일위대가!#REF!</definedName>
    <definedName name="E53P">[7]전기일위대가!#REF!</definedName>
    <definedName name="E54M">[7]전기일위대가!#REF!</definedName>
    <definedName name="E54P">[7]전기일위대가!#REF!</definedName>
    <definedName name="E55M">[7]전기일위대가!#REF!</definedName>
    <definedName name="E55P">[7]전기일위대가!#REF!</definedName>
    <definedName name="E56M">[7]전기일위대가!#REF!</definedName>
    <definedName name="E56P">[7]전기일위대가!#REF!</definedName>
    <definedName name="E57M">[7]전기일위대가!#REF!</definedName>
    <definedName name="E57P">[7]전기일위대가!#REF!</definedName>
    <definedName name="E58M">[7]전기일위대가!#REF!</definedName>
    <definedName name="E58P">[7]전기일위대가!#REF!</definedName>
    <definedName name="E59M">[7]전기일위대가!#REF!</definedName>
    <definedName name="E59P">[7]전기일위대가!#REF!</definedName>
    <definedName name="E60M">[7]전기일위대가!#REF!</definedName>
    <definedName name="E60P">[7]전기일위대가!#REF!</definedName>
    <definedName name="E61M">[7]전기일위대가!#REF!</definedName>
    <definedName name="E61P">[7]전기일위대가!#REF!</definedName>
    <definedName name="E62M">[7]전기일위대가!#REF!</definedName>
    <definedName name="E62P">[7]전기일위대가!#REF!</definedName>
    <definedName name="E63M">[7]전기일위대가!#REF!</definedName>
    <definedName name="E63P">[7]전기일위대가!#REF!</definedName>
    <definedName name="E64M">[7]전기일위대가!#REF!</definedName>
    <definedName name="E64P">[7]전기일위대가!#REF!</definedName>
    <definedName name="E65M">[7]전기일위대가!#REF!</definedName>
    <definedName name="E65P">[7]전기일위대가!#REF!</definedName>
    <definedName name="E66M">[7]전기일위대가!#REF!</definedName>
    <definedName name="E66P">[7]전기일위대가!#REF!</definedName>
    <definedName name="E67M">[7]전기일위대가!#REF!</definedName>
    <definedName name="E67P">[7]전기일위대가!#REF!</definedName>
    <definedName name="E68M">[7]전기일위대가!#REF!</definedName>
    <definedName name="EA">#REF!</definedName>
    <definedName name="EARTH">#N/A</definedName>
    <definedName name="earthp">#REF!</definedName>
    <definedName name="EARTHSAPDATA.StartProgram">#N/A</definedName>
    <definedName name="EARTHSAPDATA.StartProgram1">#N/A</definedName>
    <definedName name="EARTHSAPDATA.StartProgram2">#N/A</definedName>
    <definedName name="EB">#REF!</definedName>
    <definedName name="ebl">#REF!</definedName>
    <definedName name="EC">#REF!</definedName>
    <definedName name="Ec3Span">#REF!</definedName>
    <definedName name="eded" hidden="1">#REF!</definedName>
    <definedName name="edgh">#REF!</definedName>
    <definedName name="edit__home__del__branch_\f">#REF!</definedName>
    <definedName name="edtgh">#REF!</definedName>
    <definedName name="EE">#REF!</definedName>
    <definedName name="eee" hidden="1">{#N/A,#N/A,FALSE,"2~8번"}</definedName>
    <definedName name="EEEE">#REF!</definedName>
    <definedName name="eeeeee">#N/A</definedName>
    <definedName name="eeeeeee">#REF!</definedName>
    <definedName name="eeefr" hidden="1">#REF!</definedName>
    <definedName name="EFG">#REF!</definedName>
    <definedName name="eghe">#REF!</definedName>
    <definedName name="EI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m">#REF!</definedName>
    <definedName name="EMDRLR">#REF!</definedName>
    <definedName name="EMU">#REF!</definedName>
    <definedName name="EN">#REF!</definedName>
    <definedName name="Epc">#REF!</definedName>
    <definedName name="Epc3Span">#REF!</definedName>
    <definedName name="ER">#REF!</definedName>
    <definedName name="ERER">#REF!</definedName>
    <definedName name="erg">#REF!</definedName>
    <definedName name="errer" hidden="1">#REF!</definedName>
    <definedName name="ERYTR">#REF!</definedName>
    <definedName name="Es">#REF!</definedName>
    <definedName name="Es0cover">#REF!</definedName>
    <definedName name="esc">#REF!</definedName>
    <definedName name="ese">#N/A</definedName>
    <definedName name="Eslab">#REF!</definedName>
    <definedName name="ETER">#REF!</definedName>
    <definedName name="ewew" hidden="1">#REF!</definedName>
    <definedName name="ewfsa">#REF!</definedName>
    <definedName name="ex">#REF!</definedName>
    <definedName name="_xlnm.Extract">#REF!</definedName>
    <definedName name="F">#REF!</definedName>
    <definedName name="FAFAF">#REF!</definedName>
    <definedName name="FAFAFAF">#REF!</definedName>
    <definedName name="FAFDASF">#REF!</definedName>
    <definedName name="FAFDFAF">#REF!</definedName>
    <definedName name="FB">#REF!</definedName>
    <definedName name="FC">#REF!</definedName>
    <definedName name="Fci">#REF!</definedName>
    <definedName name="Fck">#REF!</definedName>
    <definedName name="fcon">#REF!</definedName>
    <definedName name="fda">#REF!</definedName>
    <definedName name="fdaf">#REF!</definedName>
    <definedName name="FDDDDDD">#REF!</definedName>
    <definedName name="FDDSF">#REF!</definedName>
    <definedName name="FDH">#REF!</definedName>
    <definedName name="fdsa">#REF!</definedName>
    <definedName name="fdsfaf">#REF!</definedName>
    <definedName name="fdsfsfw">#REF!</definedName>
    <definedName name="fdsg">#REF!</definedName>
    <definedName name="FDSSSSSSS">#REF!</definedName>
    <definedName name="fewqf">#REF!</definedName>
    <definedName name="fewwew">#REF!</definedName>
    <definedName name="ff">#REF!</definedName>
    <definedName name="FFDGGFD">#REF!</definedName>
    <definedName name="FFFF">#REF!</definedName>
    <definedName name="FFFFF">#REF!</definedName>
    <definedName name="FFFFFFFFFF">#REF!</definedName>
    <definedName name="FFFFFFFFFFF">#REF!</definedName>
    <definedName name="ffsaca">#REF!</definedName>
    <definedName name="FG">#REF!</definedName>
    <definedName name="FGGG">#REF!</definedName>
    <definedName name="fgjh">#REF!</definedName>
    <definedName name="FGS">#N/A</definedName>
    <definedName name="FH">#REF!</definedName>
    <definedName name="first">#REF!</definedName>
    <definedName name="FIUX">#REF!</definedName>
    <definedName name="FIX">#REF!</definedName>
    <definedName name="FL">#REF!</definedName>
    <definedName name="FLC">#REF!</definedName>
    <definedName name="flc_blank1">#REF!</definedName>
    <definedName name="flc_blank2">#REF!</definedName>
    <definedName name="flc_clk">#REF!</definedName>
    <definedName name="flc_dcu">#REF!</definedName>
    <definedName name="flc_ds1">#REF!</definedName>
    <definedName name="flc_ds3">#REF!</definedName>
    <definedName name="flc_mcu">#REF!</definedName>
    <definedName name="flc_rack1">#REF!</definedName>
    <definedName name="flc_rack2">#REF!</definedName>
    <definedName name="flc_sw">#REF!</definedName>
    <definedName name="FLEXIBLE_JOINT">#REF!</definedName>
    <definedName name="FLEXIBLE32">#REF!</definedName>
    <definedName name="FLUX">#REF!</definedName>
    <definedName name="Fm">#REF!</definedName>
    <definedName name="FME_T1">#REF!</definedName>
    <definedName name="fmjg">#REF!</definedName>
    <definedName name="footh">#REF!</definedName>
    <definedName name="footw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4">#REF!</definedName>
    <definedName name="form7">#REF!</definedName>
    <definedName name="FOUND_A">#REF!</definedName>
    <definedName name="FOUND_H">#REF!</definedName>
    <definedName name="Fpu">#REF!</definedName>
    <definedName name="Fpy">#REF!</definedName>
    <definedName name="fqwfq">#REF!</definedName>
    <definedName name="fqwfwqfewq">#REF!</definedName>
    <definedName name="FR">#REF!</definedName>
    <definedName name="frfr" hidden="1">#REF!</definedName>
    <definedName name="frfrefed" hidden="1">#REF!</definedName>
    <definedName name="frfrff" hidden="1">#REF!</definedName>
    <definedName name="FS">#REF!</definedName>
    <definedName name="fsaf">#REF!</definedName>
    <definedName name="FU">#REF!</definedName>
    <definedName name="fwefw">#REF!</definedName>
    <definedName name="fweqfgwq">#REF!</definedName>
    <definedName name="fwfqw">#REF!</definedName>
    <definedName name="fwqf">#REF!</definedName>
    <definedName name="fwqfe">#REF!</definedName>
    <definedName name="fwqfq">#REF!</definedName>
    <definedName name="fwqfqwfeq">#REF!</definedName>
    <definedName name="fwqfqwfq">#REF!</definedName>
    <definedName name="fwqfsa">#REF!</definedName>
    <definedName name="fwqfweqf">#REF!</definedName>
    <definedName name="FX">#REF!</definedName>
    <definedName name="Fy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0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_s">#REF!</definedName>
    <definedName name="GAK">#REF!</definedName>
    <definedName name="gamma">#REF!</definedName>
    <definedName name="GASP">#REF!</definedName>
    <definedName name="GATEVALVE20">#REF!</definedName>
    <definedName name="GATEVALVE25">#REF!</definedName>
    <definedName name="GATEVALVE32">#REF!</definedName>
    <definedName name="GATEVALVE50">#REF!</definedName>
    <definedName name="gb">#REF!</definedName>
    <definedName name="gbi">#REF!</definedName>
    <definedName name="gbi_d">#REF!</definedName>
    <definedName name="gbi_s">#REF!</definedName>
    <definedName name="GC">#REF!</definedName>
    <definedName name="gd">#REF!</definedName>
    <definedName name="gdgd">#REF!</definedName>
    <definedName name="gdgdg">#REF!</definedName>
    <definedName name="gdjhsy" hidden="1">#REF!</definedName>
    <definedName name="ge">#REF!</definedName>
    <definedName name="gedgeg">#REF!</definedName>
    <definedName name="gerwgwe">#REF!</definedName>
    <definedName name="gf">#REF!</definedName>
    <definedName name="GFD">#REF!</definedName>
    <definedName name="gfdge">#REF!</definedName>
    <definedName name="gfdgeg">#REF!</definedName>
    <definedName name="gfs">#REF!</definedName>
    <definedName name="GG">#REF!</definedName>
    <definedName name="gggfdsg">#REF!</definedName>
    <definedName name="GGGG">#REF!</definedName>
    <definedName name="GGGGGGGGG">#REF!</definedName>
    <definedName name="GH">#REF!</definedName>
    <definedName name="gi">#REF!</definedName>
    <definedName name="gj">#REF!</definedName>
    <definedName name="GJR">#REF!</definedName>
    <definedName name="GJS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O">#REF!</definedName>
    <definedName name="GOP">#REF!</definedName>
    <definedName name="GR">#REF!</definedName>
    <definedName name="gre">#REF!</definedName>
    <definedName name="grege">#REF!</definedName>
    <definedName name="gregs">#REF!</definedName>
    <definedName name="grewg">#REF!</definedName>
    <definedName name="grewgg">#REF!</definedName>
    <definedName name="GS">#REF!</definedName>
    <definedName name="gsdg">#REF!</definedName>
    <definedName name="gsgfdgsgs">#REF!</definedName>
    <definedName name="gt">#REF!</definedName>
    <definedName name="gtgt" hidden="1">#REF!</definedName>
    <definedName name="gthyhy" hidden="1">#REF!</definedName>
    <definedName name="GuBae">#REF!</definedName>
    <definedName name="GV">#REF!</definedName>
    <definedName name="GV_14">#REF!</definedName>
    <definedName name="GV_22">#REF!</definedName>
    <definedName name="GV_38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ea">#REF!</definedName>
    <definedName name="H_W설치기사">#REF!</definedName>
    <definedName name="H_W시험기사">#REF!</definedName>
    <definedName name="H100x100x6x8t_단중">#REF!</definedName>
    <definedName name="H10A">#REF!</definedName>
    <definedName name="H10A1P">#REF!</definedName>
    <definedName name="h10a1t">#REF!</definedName>
    <definedName name="h10a2p">#REF!</definedName>
    <definedName name="h10a2t">#REF!</definedName>
    <definedName name="H11A">#REF!</definedName>
    <definedName name="H11A1P">#REF!</definedName>
    <definedName name="h11a1t">#REF!</definedName>
    <definedName name="h11a2p">#REF!</definedName>
    <definedName name="H11A2T">#REF!</definedName>
    <definedName name="H125x125x6.5x9t_단중">#REF!</definedName>
    <definedName name="H12A">#REF!</definedName>
    <definedName name="H13.">#REF!</definedName>
    <definedName name="H13..">#REF!</definedName>
    <definedName name="H13A">#REF!</definedName>
    <definedName name="H14A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A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A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A">#REF!</definedName>
    <definedName name="HAB">#REF!</definedName>
    <definedName name="HAP">#REF!</definedName>
    <definedName name="HB">#REF!</definedName>
    <definedName name="hb_a">#REF!</definedName>
    <definedName name="Hbase">#REF!</definedName>
    <definedName name="HC">#REF!</definedName>
    <definedName name="Hca">#REF!</definedName>
    <definedName name="Hcd">#REF!</definedName>
    <definedName name="HD">#REF!</definedName>
    <definedName name="hdehd" hidden="1">#REF!</definedName>
    <definedName name="HE">#REF!</definedName>
    <definedName name="HF">#REF!</definedName>
    <definedName name="HFHFHFHFHFHFHFHFHFH">#REF!</definedName>
    <definedName name="HGFHH">#REF!</definedName>
    <definedName name="hgh">#REF!</definedName>
    <definedName name="HH">#REF!</definedName>
    <definedName name="HHH">#REF!</definedName>
    <definedName name="hhhh">#N/A</definedName>
    <definedName name="hhhhhh" hidden="1">#REF!</definedName>
    <definedName name="HHMP">#REF!</definedName>
    <definedName name="HHS">#REF!</definedName>
    <definedName name="HHT">#REF!</definedName>
    <definedName name="HI_전선관">#REF!</definedName>
    <definedName name="HIPVC28">[4]Sheet6!#REF!</definedName>
    <definedName name="HIPVC36">[4]Sheet6!#REF!</definedName>
    <definedName name="hj">#REF!</definedName>
    <definedName name="hjhj" hidden="1">#REF!</definedName>
    <definedName name="HL">#REF!</definedName>
    <definedName name="HM">#REF!</definedName>
    <definedName name="HMAX">#N/A</definedName>
    <definedName name="HO">#REF!</definedName>
    <definedName name="HOHOHO">#REF!</definedName>
    <definedName name="HoverS">#REF!</definedName>
    <definedName name="HP">#REF!</definedName>
    <definedName name="HPI">#REF!</definedName>
    <definedName name="HP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tem">#REF!</definedName>
    <definedName name="HT">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rehretht">#REF!</definedName>
    <definedName name="HUB">#REF!</definedName>
    <definedName name="HUB_장비">#REF!</definedName>
    <definedName name="HUH">#REF!</definedName>
    <definedName name="HUNCH">#REF!</definedName>
    <definedName name="HV">#REF!</definedName>
    <definedName name="hw">#REF!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h파일">#REF!</definedName>
    <definedName name="i">#REF!</definedName>
    <definedName name="I_BEAM">#REF!</definedName>
    <definedName name="I_EA">#REF!</definedName>
    <definedName name="ID">#REF!,#REF!</definedName>
    <definedName name="IDF단">#REF!</definedName>
    <definedName name="IDF취부">#REF!</definedName>
    <definedName name="IDF통">#REF!</definedName>
    <definedName name="IDW">#REF!</definedName>
    <definedName name="Ig">#REF!</definedName>
    <definedName name="ih">#REF!</definedName>
    <definedName name="IJP">#REF!</definedName>
    <definedName name="IL">#REF!</definedName>
    <definedName name="ilb">#REF!</definedName>
    <definedName name="ill">#REF!</definedName>
    <definedName name="ILP공제면적">#REF!</definedName>
    <definedName name="ILP면적">#REF!</definedName>
    <definedName name="IMP">#REF!</definedName>
    <definedName name="ir_d3">#REF!</definedName>
    <definedName name="ist">#REF!</definedName>
    <definedName name="IT">#REF!</definedName>
    <definedName name="IU">#REF!</definedName>
    <definedName name="iun">#REF!</definedName>
    <definedName name="IUOPOOPI">#N/A</definedName>
    <definedName name="iuu">#REF!</definedName>
    <definedName name="J">#REF!</definedName>
    <definedName name="J_1">#REF!</definedName>
    <definedName name="j1_e">#REF!</definedName>
    <definedName name="j1_ea">#REF!</definedName>
    <definedName name="ja">#REF!</definedName>
    <definedName name="JACK">#REF!</definedName>
    <definedName name="jack_ea">#REF!</definedName>
    <definedName name="jae">#REF!</definedName>
    <definedName name="jae_b">#REF!</definedName>
    <definedName name="jae_d">#REF!</definedName>
    <definedName name="JAE_K">#REF!</definedName>
    <definedName name="JAE_S">#REF!</definedName>
    <definedName name="JB">#REF!</definedName>
    <definedName name="JBP">#REF!</definedName>
    <definedName name="JBR">#REF!</definedName>
    <definedName name="JBS">#REF!</definedName>
    <definedName name="jfghj">#REF!</definedName>
    <definedName name="JH">#REF!</definedName>
    <definedName name="jhgfj">#REF!</definedName>
    <definedName name="jhj">#REF!</definedName>
    <definedName name="jhjhjh" hidden="1">#REF!</definedName>
    <definedName name="JIHO">#REF!</definedName>
    <definedName name="jj">#REF!</definedName>
    <definedName name="JJJ" hidden="1">#REF!</definedName>
    <definedName name="JL">#REF!</definedName>
    <definedName name="jo">#REF!</definedName>
    <definedName name="JOB">#REF!</definedName>
    <definedName name="JOINT">#REF!</definedName>
    <definedName name="JPP">#REF!</definedName>
    <definedName name="JT">#REF!</definedName>
    <definedName name="juju" hidden="1">#REF!</definedName>
    <definedName name="JYH">#REF!</definedName>
    <definedName name="jyjt">#REF!</definedName>
    <definedName name="jyt">#REF!</definedName>
    <definedName name="K">#REF!</definedName>
    <definedName name="K_PR">#REF!</definedName>
    <definedName name="K2_">#REF!</definedName>
    <definedName name="KA">[8]MOTOR!$B$61:$E$68</definedName>
    <definedName name="KAE">#REF!</definedName>
    <definedName name="KANG1">#REF!</definedName>
    <definedName name="KANG2">#REF!</definedName>
    <definedName name="kangpan">#REF!</definedName>
    <definedName name="KAS">#REF!</definedName>
    <definedName name="kasp">#REF!</definedName>
    <definedName name="Ka일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ong">#REF!</definedName>
    <definedName name="KEA">#REF!</definedName>
    <definedName name="KFJG">#REF!</definedName>
    <definedName name="kFour">#REF!</definedName>
    <definedName name="kger">#REF!</definedName>
    <definedName name="kgfkgfkgfkf">#REF!</definedName>
    <definedName name="KH">#REF!</definedName>
    <definedName name="KHE">#REF!</definedName>
    <definedName name="KHN">#REF!</definedName>
    <definedName name="KIMJT" hidden="1">{#N/A,#N/A,FALSE,"골재소요량";#N/A,#N/A,FALSE,"골재소요량"}</definedName>
    <definedName name="KIT">#REF!</definedName>
    <definedName name="kjibsu">#REF!</definedName>
    <definedName name="KJK">#REF!</definedName>
    <definedName name="kjun100">#REF!</definedName>
    <definedName name="kjun50">#REF!</definedName>
    <definedName name="kjunb">#REF!</definedName>
    <definedName name="KK">#REF!</definedName>
    <definedName name="KKKKKK">#REF!</definedName>
    <definedName name="kkmp">#REF!</definedName>
    <definedName name="kkn">#REF!</definedName>
    <definedName name="KKP">#REF!</definedName>
    <definedName name="kkyu">#REF!</definedName>
    <definedName name="KmOne">#REF!</definedName>
    <definedName name="KMP">#REF!</definedName>
    <definedName name="KmThree">#REF!</definedName>
    <definedName name="KmTwo">#REF!</definedName>
    <definedName name="kmu">#REF!</definedName>
    <definedName name="kmung">#REF!</definedName>
    <definedName name="knotch">#REF!</definedName>
    <definedName name="KO">#REF!</definedName>
    <definedName name="KpOne">#REF!</definedName>
    <definedName name="KPSC">#REF!</definedName>
    <definedName name="KpThree">#REF!</definedName>
    <definedName name="KpTwo">#REF!</definedName>
    <definedName name="Kr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y" hidden="1">#REF!</definedName>
    <definedName name="KUP">#REF!</definedName>
    <definedName name="Kv">#REF!</definedName>
    <definedName name="KVC">#REF!</definedName>
    <definedName name="KYNGSADO">#N/A</definedName>
    <definedName name="KYNGSAYL">#N/A</definedName>
    <definedName name="L">#REF!</definedName>
    <definedName name="L_1">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1.005583</definedName>
    <definedName name="labor">#REF!</definedName>
    <definedName name="lambda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n">#REF!</definedName>
    <definedName name="LF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MP">#REF!</definedName>
    <definedName name="line토공" hidden="1">{#N/A,#N/A,FALSE,"2~8번"}</definedName>
    <definedName name="LIST">#REF!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LL">#REF!</definedName>
    <definedName name="LMO">#REF!</definedName>
    <definedName name="logNfConst">#REF!</definedName>
    <definedName name="logNfFinal">#REF!</definedName>
    <definedName name="LP___4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Con">#REF!</definedName>
    <definedName name="LU">#REF!</definedName>
    <definedName name="LV">#REF!</definedName>
    <definedName name="LV_">#REF!</definedName>
    <definedName name="L옹벽1">#REF!</definedName>
    <definedName name="m" hidden="1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0.8</definedName>
    <definedName name="Macro10">[9]!Macro10</definedName>
    <definedName name="Macro12">[9]!Macro12</definedName>
    <definedName name="Macro13">[9]!Macro13</definedName>
    <definedName name="Macro14">[9]!Macro14</definedName>
    <definedName name="Macro2">[9]!Macro2</definedName>
    <definedName name="Macro5">[9]!Macro5</definedName>
    <definedName name="Macro6">[9]!Macro6</definedName>
    <definedName name="Macro7">[9]!Macro7</definedName>
    <definedName name="Macro8">[9]!Macro8</definedName>
    <definedName name="Macro9">[9]!Macro9</definedName>
    <definedName name="MaH">#REF!</definedName>
    <definedName name="MAIN_COM_소계">#REF!</definedName>
    <definedName name="mat">1.0058</definedName>
    <definedName name="Mb">#REF!</definedName>
    <definedName name="MB.1">#REF!</definedName>
    <definedName name="MB.2">#REF!</definedName>
    <definedName name="MbL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CON">#REF!</definedName>
    <definedName name="MD">#REF!</definedName>
    <definedName name="mdf">#REF!</definedName>
    <definedName name="MDF_A">#REF!</definedName>
    <definedName name="MENU1">#REF!</definedName>
    <definedName name="MENU2">#REF!</definedName>
    <definedName name="MH">#REF!</definedName>
    <definedName name="MID">#REF!</definedName>
    <definedName name="mjmj" hidden="1">#REF!</definedName>
    <definedName name="MJN">#REF!</definedName>
    <definedName name="MJU">#REF!</definedName>
    <definedName name="MLSS">#REF!</definedName>
    <definedName name="MM" hidden="1">{#N/A,#N/A,FALSE,"단가표지"}</definedName>
    <definedName name="MN">[10]공사개요!$D$8</definedName>
    <definedName name="MO">#REF!</definedName>
    <definedName name="Mone">#REF!</definedName>
    <definedName name="MONEY">#REF!,#REF!</definedName>
    <definedName name="monitor">#REF!</definedName>
    <definedName name="MOO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RD">#REF!</definedName>
    <definedName name="MRL">#REF!</definedName>
    <definedName name="MS">#REF!</definedName>
    <definedName name="msgbox_1">#N/A</definedName>
    <definedName name="mu">#REF!</definedName>
    <definedName name="MUO_REA">#REF!</definedName>
    <definedName name="MUO_TOE">#REF!</definedName>
    <definedName name="MUS">#REF!</definedName>
    <definedName name="MV">#REF!</definedName>
    <definedName name="MX">#REF!</definedName>
    <definedName name="MYB.1">#REF!</definedName>
    <definedName name="MYB.2">#REF!</definedName>
    <definedName name="Mybutton">#N/A</definedName>
    <definedName name="MYH">#REF!</definedName>
    <definedName name="MZ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P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ＮＥＹＯＫ">#REF!</definedName>
    <definedName name="NF">#REF!</definedName>
    <definedName name="NFB">#REF!</definedName>
    <definedName name="NfConst">#REF!</definedName>
    <definedName name="NfFinal">#REF!</definedName>
    <definedName name="NHM">#REF!</definedName>
    <definedName name="NL">#REF!</definedName>
    <definedName name="NMS_3240">#REF!</definedName>
    <definedName name="NN">#REF!</definedName>
    <definedName name="nnhnhd" hidden="1">#REF!</definedName>
    <definedName name="NNN">#REF!</definedName>
    <definedName name="NO">#REF!</definedName>
    <definedName name="NoCon">#REF!</definedName>
    <definedName name="NOMU">#REF!</definedName>
    <definedName name="nomu_g">#REF!</definedName>
    <definedName name="nomu_j">#REF!</definedName>
    <definedName name="NOT">#REF!</definedName>
    <definedName name="NOTCH">#REF!</definedName>
    <definedName name="NP">#REF!</definedName>
    <definedName name="NPI">#REF!</definedName>
    <definedName name="NPZ">#REF!</definedName>
    <definedName name="nr">#REF!</definedName>
    <definedName name="NS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C">#REF!</definedName>
    <definedName name="oc_1">#REF!</definedName>
    <definedName name="oc1_v35">#REF!</definedName>
    <definedName name="OFD">#REF!</definedName>
    <definedName name="OIU_NIU">#REF!</definedName>
    <definedName name="OOO">#REF!</definedName>
    <definedName name="ooooo" hidden="1">#REF!</definedName>
    <definedName name="OP">#REF!</definedName>
    <definedName name="OPI">#N/A</definedName>
    <definedName name="or">[11]과천MAIN!#REF!</definedName>
    <definedName name="OTRU_A">#REF!</definedName>
    <definedName name="OTRU_B">#REF!</definedName>
    <definedName name="OTRU_C">#REF!</definedName>
    <definedName name="P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i">#REF!</definedName>
    <definedName name="PAR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S">#REF!</definedName>
    <definedName name="PAV">#REF!</definedName>
    <definedName name="pa삼">#REF!</definedName>
    <definedName name="Pa오">#REF!</definedName>
    <definedName name="PB">#REF!</definedName>
    <definedName name="PBB">#REF!</definedName>
    <definedName name="PBR">#REF!</definedName>
    <definedName name="PBS">#REF!</definedName>
    <definedName name="PC">#REF!</definedName>
    <definedName name="PCEN">#REF!</definedName>
    <definedName name="PCM_A">#REF!</definedName>
    <definedName name="PCM성단A">#REF!</definedName>
    <definedName name="PCM포설">#REF!</definedName>
    <definedName name="PCM포설A">#REF!</definedName>
    <definedName name="PCO">#REF!</definedName>
    <definedName name="PCR">#REF!</definedName>
    <definedName name="PCS">#REF!</definedName>
    <definedName name="PD">#REF!</definedName>
    <definedName name="PDD">#REF!</definedName>
    <definedName name="PDIA">#REF!</definedName>
    <definedName name="PDP">#REF!</definedName>
    <definedName name="PDR">#REF!</definedName>
    <definedName name="PDS">#REF!</definedName>
    <definedName name="PE">#REF!</definedName>
    <definedName name="PE_A">#REF!</definedName>
    <definedName name="PE_B">#REF!</definedName>
    <definedName name="PE100C">[5]단가!#REF!</definedName>
    <definedName name="PE16C">[5]단가!#REF!</definedName>
    <definedName name="PE1열">#REF!</definedName>
    <definedName name="PE22C">[5]단가!#REF!</definedName>
    <definedName name="PE28C">[5]단가!#REF!</definedName>
    <definedName name="PE2열">#REF!</definedName>
    <definedName name="PE36C">[5]단가!#REF!</definedName>
    <definedName name="PE3열">#REF!</definedName>
    <definedName name="PE42C">[5]단가!#REF!</definedName>
    <definedName name="PE54C">[5]단가!#REF!</definedName>
    <definedName name="PEA">#REF!</definedName>
    <definedName name="PEL">#REF!</definedName>
    <definedName name="PER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G">#REF!</definedName>
    <definedName name="PGR">#REF!</definedName>
    <definedName name="PGS">#REF!</definedName>
    <definedName name="PH">#REF!</definedName>
    <definedName name="PHG">#REF!</definedName>
    <definedName name="phi">#REF!</definedName>
    <definedName name="PhiC">#REF!</definedName>
    <definedName name="PhiH">#REF!</definedName>
    <definedName name="PhiJ">#REF!</definedName>
    <definedName name="PhiT">#REF!</definedName>
    <definedName name="PI">#REF!</definedName>
    <definedName name="pi_e">#REF!</definedName>
    <definedName name="pi_ea">#REF!</definedName>
    <definedName name="piece">#REF!</definedName>
    <definedName name="PIJP">#REF!</definedName>
    <definedName name="PILE">#REF!</definedName>
    <definedName name="PILEA">#REF!</definedName>
    <definedName name="PILEL">#REF!</definedName>
    <definedName name="PILEZ">#REF!</definedName>
    <definedName name="PILE규격">#REF!</definedName>
    <definedName name="pile길이">#REF!</definedName>
    <definedName name="PIPE_CLAMP">#REF!</definedName>
    <definedName name="PJ">#REF!</definedName>
    <definedName name="PK">#REF!</definedName>
    <definedName name="PL">#REF!</definedName>
    <definedName name="Plate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">#REF!</definedName>
    <definedName name="Pmax">#REF!</definedName>
    <definedName name="PN">#REF!</definedName>
    <definedName name="PO">#REF!</definedName>
    <definedName name="POFD1">#REF!</definedName>
    <definedName name="POFD2">#REF!</definedName>
    <definedName name="POFD3">#REF!</definedName>
    <definedName name="Pone">#REF!</definedName>
    <definedName name="popo" hidden="1">#REF!</definedName>
    <definedName name="POT_BEARING">#REF!</definedName>
    <definedName name="pow">#REF!</definedName>
    <definedName name="Ppf">#REF!</definedName>
    <definedName name="PPLINK_T">#REF!</definedName>
    <definedName name="PPLINK1">#REF!</definedName>
    <definedName name="PPLINK2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>#REF!</definedName>
    <definedName name="PR">#REF!</definedName>
    <definedName name="PRACK1">#REF!</definedName>
    <definedName name="PRACK2">#REF!</definedName>
    <definedName name="PRC">#REF!</definedName>
    <definedName name="print">#REF!</definedName>
    <definedName name="_xlnm.Print_Area" localSheetId="6">공사시방서!$A$1:$AN$322</definedName>
    <definedName name="_xlnm.Print_Area" localSheetId="10">공사원가계산서!$A$1:$G$26</definedName>
    <definedName name="_xlnm.Print_Area" localSheetId="14">공종별집계표!$A$1:$M$27</definedName>
    <definedName name="_xlnm.Print_Area" localSheetId="4">목차!$A$1:$L$13</definedName>
    <definedName name="_xlnm.Print_Area" localSheetId="11">설계도표지!$A$1:$N$13</definedName>
    <definedName name="_xlnm.Print_Area" localSheetId="5">설계설명서!$A$1:$L$39</definedName>
    <definedName name="_xlnm.Print_Area" localSheetId="1">표지1!$A$1:$N$16</definedName>
    <definedName name="_xlnm.Print_Area" localSheetId="3">표지2!$A$1:$M$18</definedName>
    <definedName name="_xlnm.Print_Area">[12]Sheet1!$A$1:$AF$342</definedName>
    <definedName name="Print_Area_MI">#REF!</definedName>
    <definedName name="PRINT_AREA_MI1">#REF!</definedName>
    <definedName name="print_sd">#N/A</definedName>
    <definedName name="PRINT_TILTES">#REF!</definedName>
    <definedName name="PRINT_TITLE">#REF!</definedName>
    <definedName name="_xlnm.Print_Titles" localSheetId="15">공내역서!$2:$3</definedName>
    <definedName name="_xlnm.Print_Titles">[12]Sheet1!$A:$A,[12]Sheet1!$1:$2</definedName>
    <definedName name="PRINT_TITLES_MI">#N/A</definedName>
    <definedName name="PRINT_TITLES_MI1">#REF!</definedName>
    <definedName name="print1">#REF!</definedName>
    <definedName name="printer">#REF!</definedName>
    <definedName name="PRINTER_AREA">#REF!</definedName>
    <definedName name="printer_Titles">#REF!</definedName>
    <definedName name="printer_ttitle">#REF!</definedName>
    <definedName name="PROJECT">#REF!</definedName>
    <definedName name="PS">#REF!</definedName>
    <definedName name="PSS">#REF!</definedName>
    <definedName name="PT">#REF!</definedName>
    <definedName name="PTK">#REF!</definedName>
    <definedName name="PTT">#REF!</definedName>
    <definedName name="Ptwo">#REF!</definedName>
    <definedName name="PU">#REF!</definedName>
    <definedName name="PU_BOX_화인">#REF!</definedName>
    <definedName name="PULL_BOX">#REF!</definedName>
    <definedName name="Pult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_A">#REF!</definedName>
    <definedName name="PVCELBOW100">#REF!</definedName>
    <definedName name="PVCELBOW125">#REF!</definedName>
    <definedName name="PVCELBOW150">#REF!</definedName>
    <definedName name="PVCTEE150">#REF!</definedName>
    <definedName name="PVC곡관1">#REF!</definedName>
    <definedName name="PVC곡관A">#REF!</definedName>
    <definedName name="PVC접합제">#REF!</definedName>
    <definedName name="PVC지수판">#REF!</definedName>
    <definedName name="PVI">#REF!</definedName>
    <definedName name="PVT">#REF!</definedName>
    <definedName name="PWP">#REF!</definedName>
    <definedName name="PWW">#REF!</definedName>
    <definedName name="PY">[10]공사개요!$E$17</definedName>
    <definedName name="Q">#REF!</definedName>
    <definedName name="Q3WEE" hidden="1">{#N/A,#N/A,FALSE,"조골재"}</definedName>
    <definedName name="QA">#REF!</definedName>
    <definedName name="QAE">#REF!</definedName>
    <definedName name="Qallow">#REF!</definedName>
    <definedName name="QERFA">#REF!</definedName>
    <definedName name="Qe앨">#REF!</definedName>
    <definedName name="qq">#REF!</definedName>
    <definedName name="qsr">#REF!</definedName>
    <definedName name="qu">#REF!</definedName>
    <definedName name="quad_e">#REF!</definedName>
    <definedName name="quad_t">#REF!</definedName>
    <definedName name="QW" hidden="1">{#N/A,#N/A,FALSE,"배수2"}</definedName>
    <definedName name="qwe" hidden="1">#REF!</definedName>
    <definedName name="QWEE">#REF!</definedName>
    <definedName name="qwefqfqw">#REF!</definedName>
    <definedName name="QWEWQ">#REF!</definedName>
    <definedName name="QWQWEEEE">#REF!</definedName>
    <definedName name="QWWQWWQ">#REF!</definedName>
    <definedName name="QWWWWQ">#REF!</definedName>
    <definedName name="q디">#REF!</definedName>
    <definedName name="q앨">#REF!</definedName>
    <definedName name="RaAbove">#REF!</definedName>
    <definedName name="RaBelow">#REF!</definedName>
    <definedName name="RACE_WAY">#REF!</definedName>
    <definedName name="RACK">#REF!</definedName>
    <definedName name="RACK1">#REF!</definedName>
    <definedName name="RACK10">#REF!</definedName>
    <definedName name="RACK11">#REF!</definedName>
    <definedName name="RACK12">#REF!</definedName>
    <definedName name="RACK13">#REF!</definedName>
    <definedName name="RACK2">#REF!</definedName>
    <definedName name="RACK3">#REF!</definedName>
    <definedName name="RACK4">#REF!</definedName>
    <definedName name="RACK41">#REF!</definedName>
    <definedName name="RACK5">#REF!</definedName>
    <definedName name="RACK6">#REF!</definedName>
    <definedName name="RACK7">#REF!</definedName>
    <definedName name="RACK8">#REF!</definedName>
    <definedName name="RACK9">#REF!</definedName>
    <definedName name="RACK설치">#REF!</definedName>
    <definedName name="RAD">#REF!</definedName>
    <definedName name="Radius">#REF!</definedName>
    <definedName name="rank">#N/A</definedName>
    <definedName name="Rcorner">#REF!</definedName>
    <definedName name="Rcrown">#REF!</definedName>
    <definedName name="RE">#REF!</definedName>
    <definedName name="_xlnm.Recorder">#REF!</definedName>
    <definedName name="RERE" hidden="1">#REF!</definedName>
    <definedName name="rererere" hidden="1">#REF!</definedName>
    <definedName name="RETRETRT">#REF!</definedName>
    <definedName name="rewrwerw">#REF!</definedName>
    <definedName name="RH.4">#REF!</definedName>
    <definedName name="RH.7">#REF!</definedName>
    <definedName name="rhd" hidden="1">{#N/A,#N/A,TRUE,"960318-1";#N/A,#N/A,TRUE,"960318-2";#N/A,#N/A,TRUE,"960318-3"}</definedName>
    <definedName name="rhf" hidden="1">#REF!</definedName>
    <definedName name="rho">#REF!</definedName>
    <definedName name="Rib">#REF!</definedName>
    <definedName name="RibS">#REF!</definedName>
    <definedName name="ris">#REF!</definedName>
    <definedName name="rise">#REF!</definedName>
    <definedName name="RJKLD">#REF!</definedName>
    <definedName name="RJN">#REF!</definedName>
    <definedName name="RL">#N/A</definedName>
    <definedName name="rlr">#REF!</definedName>
    <definedName name="Rl이">#REF!</definedName>
    <definedName name="Rl일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g">#REF!</definedName>
    <definedName name="RoverS">#REF!</definedName>
    <definedName name="RPE">#REF!</definedName>
    <definedName name="rr">#REF!</definedName>
    <definedName name="RRR">#REF!</definedName>
    <definedName name="RRRRRRRRRRR">#REF!</definedName>
    <definedName name="RS">#REF!</definedName>
    <definedName name="rth">#REF!</definedName>
    <definedName name="rthehteh">#REF!</definedName>
    <definedName name="rthrhr">#REF!</definedName>
    <definedName name="RTR">#REF!</definedName>
    <definedName name="RTRET">#REF!</definedName>
    <definedName name="rtrtr" hidden="1">#REF!</definedName>
    <definedName name="RTS">#REF!</definedName>
    <definedName name="rtyryt">#REF!</definedName>
    <definedName name="RUS">#REF!</definedName>
    <definedName name="rwer">#REF!</definedName>
    <definedName name="r고객구분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_W시험기사">#REF!</definedName>
    <definedName name="S2L">#REF!</definedName>
    <definedName name="SADE">#REF!</definedName>
    <definedName name="SALI">#REF!</definedName>
    <definedName name="sanch_1">#REF!</definedName>
    <definedName name="sanch_2">#REF!</definedName>
    <definedName name="sanch_3">#REF!</definedName>
    <definedName name="sanch_6">#REF!</definedName>
    <definedName name="sck">#REF!</definedName>
    <definedName name="SCO다">#REF!</definedName>
    <definedName name="sd">#REF!</definedName>
    <definedName name="SDCFG\" hidden="1">{#N/A,#N/A,FALSE,"운반시간"}</definedName>
    <definedName name="SDF">#REF!</definedName>
    <definedName name="SDS" hidden="1">{#N/A,#N/A,FALSE,"2~8번"}</definedName>
    <definedName name="sdsdsds" hidden="1">#REF!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T">#REF!</definedName>
    <definedName name="sfdgsgsd">#REF!</definedName>
    <definedName name="SfLower">#REF!</definedName>
    <definedName name="SfUpper">#REF!</definedName>
    <definedName name="SH">#REF!</definedName>
    <definedName name="SHE">#REF!</definedName>
    <definedName name="sheet" hidden="1">{#N/A,#N/A,FALSE,"골재소요량";#N/A,#N/A,FALSE,"골재소요량"}</definedName>
    <definedName name="SHO">#REF!</definedName>
    <definedName name="shoeh">#REF!</definedName>
    <definedName name="shoew">#REF!</definedName>
    <definedName name="SHORT_FORM_PRINTOUT">#REF!</definedName>
    <definedName name="SHT">#REF!</definedName>
    <definedName name="SIGCK2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GY2">#REF!</definedName>
    <definedName name="sinchook">#REF!</definedName>
    <definedName name="SIZE">#REF!</definedName>
    <definedName name="SIZE1">#REF!</definedName>
    <definedName name="SK">#REF!</definedName>
    <definedName name="SKE">#REF!</definedName>
    <definedName name="SKEW">#REF!</definedName>
    <definedName name="SKIN">#REF!</definedName>
    <definedName name="sksksk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lo">#REF!</definedName>
    <definedName name="slopeForm1">#REF!</definedName>
    <definedName name="slopeForm2">#REF!</definedName>
    <definedName name="slopeForm3">#REF!</definedName>
    <definedName name="slopeForm4">#REF!</definedName>
    <definedName name="slopForm1">#REF!</definedName>
    <definedName name="slopForm2">#REF!</definedName>
    <definedName name="slopForm3">#REF!</definedName>
    <definedName name="SMP">#REF!</definedName>
    <definedName name="SOIL">#REF!</definedName>
    <definedName name="SP">#REF!</definedName>
    <definedName name="SPA">#REF!</definedName>
    <definedName name="SPACE">#REF!</definedName>
    <definedName name="SpacFact">#REF!</definedName>
    <definedName name="Span">#REF!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S">#REF!</definedName>
    <definedName name="SSP">#REF!</definedName>
    <definedName name="SSS">#N/A</definedName>
    <definedName name="SSSS">#REF!</definedName>
    <definedName name="SSSSS">#REF!</definedName>
    <definedName name="SSSSSS">#REF!</definedName>
    <definedName name="ssw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U">#REF!</definedName>
    <definedName name="SUKP">#REF!</definedName>
    <definedName name="SUM">#REF!</definedName>
    <definedName name="sumif">'[13]bm(CIcable)'!#REF!</definedName>
    <definedName name="sung">#N/A</definedName>
    <definedName name="sunif">'[13]bm(CIcable)'!#REF!</definedName>
    <definedName name="SUO_REA">#REF!</definedName>
    <definedName name="SUO_TOE">#REF!</definedName>
    <definedName name="swasqqq" hidden="1">#REF!</definedName>
    <definedName name="SWL">#REF!</definedName>
    <definedName name="SWR">#REF!</definedName>
    <definedName name="swsw" hidden="1">#REF!</definedName>
    <definedName name="sy">#REF!</definedName>
    <definedName name="T">#REF!</definedName>
    <definedName name="T.B.M설치">#REF!</definedName>
    <definedName name="T1_3240">#REF!</definedName>
    <definedName name="T1_MOD">#REF!</definedName>
    <definedName name="t1a1p">#REF!</definedName>
    <definedName name="t1a1t">#REF!</definedName>
    <definedName name="t1a2p">#REF!</definedName>
    <definedName name="t1a2t">#REF!</definedName>
    <definedName name="T1MUX">#REF!</definedName>
    <definedName name="T1S">#REF!</definedName>
    <definedName name="T1T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2T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3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ndon단면적">#REF!</definedName>
    <definedName name="Text5">#REF!</definedName>
    <definedName name="textbox1">#REF!</definedName>
    <definedName name="textbox2">#REF!</definedName>
    <definedName name="textbox3">#REF!</definedName>
    <definedName name="textbox4">#REF!</definedName>
    <definedName name="Tf">#REF!</definedName>
    <definedName name="tg" hidden="1">#REF!</definedName>
    <definedName name="thrhdhfg">#REF!</definedName>
    <definedName name="titles">#REF!</definedName>
    <definedName name="tjytjrbfdb">#REF!</definedName>
    <definedName name="Tl">#REF!</definedName>
    <definedName name="TLFGOD">[14]건축내역서!$E$1,[14]건축내역서!$F:$F</definedName>
    <definedName name="tllll">#REF!</definedName>
    <definedName name="TMO">#REF!</definedName>
    <definedName name="TN">#REF!</definedName>
    <definedName name="TO">[10]공사개요!$D$9</definedName>
    <definedName name="TOB">#REF!</definedName>
    <definedName name="TOH">#REF!</definedName>
    <definedName name="TOJUK">#REF!</definedName>
    <definedName name="TOLB">#REF!</definedName>
    <definedName name="TON">#REF!</definedName>
    <definedName name="tot">#REF!</definedName>
    <definedName name="tot_d">#REF!</definedName>
    <definedName name="tot_s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ra">#REF!</definedName>
    <definedName name="TRETRTE">#REF!</definedName>
    <definedName name="trjrtjrtj">#REF!</definedName>
    <definedName name="trtrtrtrtr" hidden="1">#REF!</definedName>
    <definedName name="TRYRT">#REF!</definedName>
    <definedName name="TS">#REF!</definedName>
    <definedName name="Tsa">#REF!</definedName>
    <definedName name="TSS">#REF!</definedName>
    <definedName name="TT">#REF!</definedName>
    <definedName name="TTT" hidden="1">#REF!</definedName>
    <definedName name="tttq" hidden="1">#REF!</definedName>
    <definedName name="tttt" hidden="1">#REF!</definedName>
    <definedName name="tttttt" hidden="1">#REF!</definedName>
    <definedName name="TU">#REF!</definedName>
    <definedName name="TV">#REF!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I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>#REF!</definedName>
    <definedName name="TYPE">#REF!</definedName>
    <definedName name="tyt" hidden="1">#REF!</definedName>
    <definedName name="TYU">#REF!</definedName>
    <definedName name="U">[6]대치판정!#REF!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_ACCESSORY">#REF!</definedName>
    <definedName name="UNI_CPU">#REF!</definedName>
    <definedName name="UNI_NMU">#REF!</definedName>
    <definedName name="UNI_OFAT">#REF!</definedName>
    <definedName name="UNI_PW_AC">#REF!</definedName>
    <definedName name="UNI_PW_DC">#REF!</definedName>
    <definedName name="UNI_RS232">#REF!</definedName>
    <definedName name="UNI_V35">#REF!</definedName>
    <definedName name="UNIMUX">#REF!</definedName>
    <definedName name="unotch">#REF!</definedName>
    <definedName name="UPSC">#REF!</definedName>
    <definedName name="ur" hidden="1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">#REF!</definedName>
    <definedName name="uuu" hidden="1">#REF!</definedName>
    <definedName name="U형신축이음">#REF!</definedName>
    <definedName name="U형측구">#REF!</definedName>
    <definedName name="U형측구수량">#REF!</definedName>
    <definedName name="V">#REF!</definedName>
    <definedName name="V35_3240">#REF!</definedName>
    <definedName name="VAT">#REF!</definedName>
    <definedName name="Vdl">#REF!</definedName>
    <definedName name="Vf">#REF!</definedName>
    <definedName name="vfvfvf" hidden="1">#REF!</definedName>
    <definedName name="Vll">#REF!</definedName>
    <definedName name="VLX">#REF!</definedName>
    <definedName name="VMAX">#N/A</definedName>
    <definedName name="Vuf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ALE">#REF!</definedName>
    <definedName name="wale_e">#REF!</definedName>
    <definedName name="wale_ea">#REF!</definedName>
    <definedName name="WB">#REF!</definedName>
    <definedName name="WB.1">#REF!</definedName>
    <definedName name="WB.2">#REF!</definedName>
    <definedName name="WB.3">#REF!</definedName>
    <definedName name="Wbase">#REF!</definedName>
    <definedName name="WBB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ERRRRRRRRRRRRRRRRR">#REF!</definedName>
    <definedName name="wer" hidden="1">{#N/A,#N/A,FALSE,"골재소요량";#N/A,#N/A,FALSE,"골재소요량"}</definedName>
    <definedName name="wessdd">#REF!</definedName>
    <definedName name="WEW">#REF!</definedName>
    <definedName name="WF">#REF!</definedName>
    <definedName name="WF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LT">#REF!</definedName>
    <definedName name="Working_Days">#REF!</definedName>
    <definedName name="Working_Hours">#REF!</definedName>
    <definedName name="WPP">#REF!</definedName>
    <definedName name="wrn.111." hidden="1">{#N/A,#N/A,FALSE,"제목"}</definedName>
    <definedName name="wrn.2번." hidden="1">{#N/A,#N/A,FALSE,"2~8번"}</definedName>
    <definedName name="wrn.FIII._.HOOK._.UP._.견적서." hidden="1">{#N/A,#N/A,TRUE,"960318-1";#N/A,#N/A,TRUE,"960318-2";#N/A,#N/A,TRUE,"960318-3"}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연동제." hidden="1">{#N/A,#N/A,TRUE,"총괄"}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hidden="1">{#N/A,#N/A,FALSE,"표지목차"}</definedName>
    <definedName name="wrn.혼합골재." hidden="1">{#N/A,#N/A,FALSE,"혼합골재"}</definedName>
    <definedName name="wrwtrwt">#REF!</definedName>
    <definedName name="WS">#REF!</definedName>
    <definedName name="WSO">#REF!</definedName>
    <definedName name="WST">#REF!</definedName>
    <definedName name="Wstem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W">#REF!</definedName>
    <definedName name="wwww">BLCH</definedName>
    <definedName name="WWWWWWWWWWWWW">#REF!</definedName>
    <definedName name="WWWWWWWWWWWWWWWW">#REF!</definedName>
    <definedName name="x">#REF!</definedName>
    <definedName name="X2_">#REF!</definedName>
    <definedName name="X9701D_일위대가_List">#REF!</definedName>
    <definedName name="XNUM1">#REF!</definedName>
    <definedName name="XX">#REF!</definedName>
    <definedName name="Y">#REF!</definedName>
    <definedName name="YA">#REF!</definedName>
    <definedName name="YC">#REF!</definedName>
    <definedName name="YHJ">#REF!</definedName>
    <definedName name="ysu">#REF!</definedName>
    <definedName name="YTUYTUY">#REF!</definedName>
    <definedName name="YTYT" hidden="1">#REF!</definedName>
    <definedName name="ytytytyty" hidden="1">#REF!</definedName>
    <definedName name="yy" hidden="1">#REF!</definedName>
    <definedName name="yyty" hidden="1">#REF!</definedName>
    <definedName name="yyyyyh" hidden="1">#REF!</definedName>
    <definedName name="Z">#REF!</definedName>
    <definedName name="ZL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5x25x3t_단중">#REF!</definedName>
    <definedName name="ㄱ3">#REF!</definedName>
    <definedName name="ㄱ30x30x5t_단중">#REF!</definedName>
    <definedName name="ㄱ4">#REF!</definedName>
    <definedName name="ㄱ40x40x5t_단중">#REF!</definedName>
    <definedName name="ㄱ5">#REF!</definedName>
    <definedName name="ㄱ50x50x6t_단중">#REF!</definedName>
    <definedName name="ㄱ6">#REF!</definedName>
    <definedName name="ㄱ60x60x6t_단중">#REF!</definedName>
    <definedName name="ㄱ65x65x6t_단중">#REF!</definedName>
    <definedName name="ㄱ7">#REF!</definedName>
    <definedName name="ㄱ75x75x9t_단중">#REF!</definedName>
    <definedName name="ㄱ8">#REF!</definedName>
    <definedName name="ㄱ9">#REF!</definedName>
    <definedName name="ㄱㄱ">#REF!</definedName>
    <definedName name="ㄱㄱㄱ">#REF!</definedName>
    <definedName name="ㄱㄱㄱㄱㄱ">#REF!</definedName>
    <definedName name="가">#REF!</definedName>
    <definedName name="가가">#REF!</definedName>
    <definedName name="가가가">#REF!</definedName>
    <definedName name="가가가가">#REF!</definedName>
    <definedName name="가건물손료">[10]참고!$R$29</definedName>
    <definedName name="가공포설">#REF!</definedName>
    <definedName name="가나다라">BMO</definedName>
    <definedName name="가도" hidden="1">#REF!</definedName>
    <definedName name="가도토적" hidden="1">#REF!</definedName>
    <definedName name="가로등">#N/A</definedName>
    <definedName name="가로등입력">#N/A</definedName>
    <definedName name="가로등주">#REF!</definedName>
    <definedName name="가설">#REF!</definedName>
    <definedName name="가설건물면적">[10]참고!$AC$27</definedName>
    <definedName name="가설공사비">#REF!</definedName>
    <definedName name="가설창고">[15]설계서!#REF!</definedName>
    <definedName name="가시나무R4">[16]데이타!$E$2</definedName>
    <definedName name="가시나무R5">[16]데이타!$E$3</definedName>
    <definedName name="가시나무R6">[16]데이타!$E$4</definedName>
    <definedName name="가시나무R8">[16]데이타!$E$5</definedName>
    <definedName name="가시설">#REF!</definedName>
    <definedName name="가시설수량집계표">#REF!</definedName>
    <definedName name="가이즈까향1204">[16]데이타!$E$6</definedName>
    <definedName name="가이즈까향1505">[16]데이타!$E$7</definedName>
    <definedName name="가이즈까향2006">[16]데이타!$E$8</definedName>
    <definedName name="가이즈까향2008">[16]데이타!$E$9</definedName>
    <definedName name="가이즈까향2510">[16]데이타!$E$10</definedName>
    <definedName name="가중나무B10">[16]데이타!$E$19</definedName>
    <definedName name="가중나무B4">[16]데이타!$E$15</definedName>
    <definedName name="가중나무B5">[16]데이타!$E$16</definedName>
    <definedName name="가중나무B6">[16]데이타!$E$17</definedName>
    <definedName name="가중나무B8">[16]데이타!$E$18</definedName>
    <definedName name="각도">#REF!</definedName>
    <definedName name="각암타이">#REF!</definedName>
    <definedName name="각재">#REF!</definedName>
    <definedName name="간노">#REF!</definedName>
    <definedName name="간노1">#REF!</definedName>
    <definedName name="간노2">#REF!</definedName>
    <definedName name="간노3">#REF!</definedName>
    <definedName name="간선">[17]내역서!$A$1:$L$85</definedName>
    <definedName name="간이조서">#REF!</definedName>
    <definedName name="간접">#REF!</definedName>
    <definedName name="간접경비" hidden="1">#REF!</definedName>
    <definedName name="간접경비2">#REF!</definedName>
    <definedName name="간접노무1">#REF!</definedName>
    <definedName name="간접노무비">[15]설계서!#REF!</definedName>
    <definedName name="간접재료비">#REF!</definedName>
    <definedName name="감R10">[16]데이타!$E$24</definedName>
    <definedName name="감R12">[16]데이타!$E$25</definedName>
    <definedName name="감R15">[16]데이타!$E$26</definedName>
    <definedName name="감R5">[16]데이타!$E$20</definedName>
    <definedName name="감R6">[16]데이타!$E$21</definedName>
    <definedName name="감R7">[16]데이타!$E$22</definedName>
    <definedName name="감R8">[16]데이타!$E$23</definedName>
    <definedName name="감감">#N/A</definedName>
    <definedName name="감면약관">#REF!</definedName>
    <definedName name="감면할인">#REF!</definedName>
    <definedName name="감지기">#REF!</definedName>
    <definedName name="갑">#REF!</definedName>
    <definedName name="갑03">#REF!</definedName>
    <definedName name="갑지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관1">#REF!</definedName>
    <definedName name="강관A">#REF!</definedName>
    <definedName name="강관건주">#REF!</definedName>
    <definedName name="강관말뚝공">#REF!</definedName>
    <definedName name="강관주">#REF!</definedName>
    <definedName name="강관주1">#REF!</definedName>
    <definedName name="강관주A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성3Span">#REF!</definedName>
    <definedName name="강연선">#REF!</definedName>
    <definedName name="강연선1">#REF!</definedName>
    <definedName name="강연선A">#REF!</definedName>
    <definedName name="강재">#REF!</definedName>
    <definedName name="강재거푸집">#REF!</definedName>
    <definedName name="강재시설">#REF!</definedName>
    <definedName name="강재포설">#REF!</definedName>
    <definedName name="강탄성계수">#REF!</definedName>
    <definedName name="개거수량">#REF!</definedName>
    <definedName name="개나리12">[16]데이타!$E$31</definedName>
    <definedName name="개나리3">[16]데이타!$E$27</definedName>
    <definedName name="개나리5">[16]데이타!$E$28</definedName>
    <definedName name="개나리7">[16]데이타!$E$29</definedName>
    <definedName name="개나리9">[16]데이타!$E$30</definedName>
    <definedName name="개소">#REF!</definedName>
    <definedName name="개쉬땅1204">[16]데이타!$E$32</definedName>
    <definedName name="개쉬땅1506">[16]데이타!$E$33</definedName>
    <definedName name="개통">#REF!</definedName>
    <definedName name="개통시험1">#REF!</definedName>
    <definedName name="개통시험2">#REF!</definedName>
    <definedName name="개통시험3">#REF!</definedName>
    <definedName name="갱부">#REF!</definedName>
    <definedName name="거">#REF!</definedName>
    <definedName name="거_4">#REF!</definedName>
    <definedName name="거_5">#REF!</definedName>
    <definedName name="거_6">#REF!</definedName>
    <definedName name="거더" hidden="1">#REF!</definedName>
    <definedName name="거더폭">#REF!</definedName>
    <definedName name="거리에서">BMO</definedName>
    <definedName name="거적덮기">#REF!</definedName>
    <definedName name="거친마감">#REF!</definedName>
    <definedName name="거푸경">#REF!</definedName>
    <definedName name="거푸노">#REF!</definedName>
    <definedName name="거푸재">#REF!</definedName>
    <definedName name="거푸집">#REF!</definedName>
    <definedName name="거푸집공">#REF!</definedName>
    <definedName name="건기운기">#REF!</definedName>
    <definedName name="건설기계운전기사">#REF!</definedName>
    <definedName name="건설기계운전기사1">#REF!</definedName>
    <definedName name="건설기계운전조수">#REF!</definedName>
    <definedName name="건설기계조장">#REF!</definedName>
    <definedName name="건설비">#REF!</definedName>
    <definedName name="건조수축율">#REF!</definedName>
    <definedName name="건주A">#REF!</definedName>
    <definedName name="건축경비">[18]건축내역서!$I$1,[18]건축내역서!$J:$J</definedName>
    <definedName name="건축노무">[18]건축내역서!$G$1,[18]건축내역서!$H:$H</definedName>
    <definedName name="건축면적">[10]공사개요!$C$16</definedName>
    <definedName name="건축목공">#REF!</definedName>
    <definedName name="건축재료">[18]건축내역서!$E$1,[18]건축내역서!$F:$F</definedName>
    <definedName name="건축합계">[18]건축내역서!$K$1,[18]건축내역서!$L:$L</definedName>
    <definedName name="건험">#REF!</definedName>
    <definedName name="검">#REF!</definedName>
    <definedName name="견인선">#REF!</definedName>
    <definedName name="견인선A">#REF!</definedName>
    <definedName name="견적대비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출공">#REF!</definedName>
    <definedName name="결속">#REF!</definedName>
    <definedName name="결속선">#REF!</definedName>
    <definedName name="겹동백1002">[16]데이타!$E$145</definedName>
    <definedName name="겹동백1204">[16]데이타!$E$146</definedName>
    <definedName name="겹동백1506">[16]데이타!$E$147</definedName>
    <definedName name="겹벗R6">[16]데이타!$E$34</definedName>
    <definedName name="겹벗R8">[16]데이타!$E$35</definedName>
    <definedName name="겹철쭉0304">[16]데이타!$E$36</definedName>
    <definedName name="겹철쭉0506">[16]데이타!$E$37</definedName>
    <definedName name="겹철쭉0608">[16]데이타!$E$38</definedName>
    <definedName name="겹철쭉0810">[16]데이타!$E$39</definedName>
    <definedName name="겹철쭉0812">[16]데이타!$E$40</definedName>
    <definedName name="경3">#REF!</definedName>
    <definedName name="경금">#REF!</definedName>
    <definedName name="경단">#REF!</definedName>
    <definedName name="경비">#REF!</definedName>
    <definedName name="경비1">#REF!</definedName>
    <definedName name="경비2">#REF!</definedName>
    <definedName name="경비3">#REF!</definedName>
    <definedName name="경비선택">#REF!</definedName>
    <definedName name="경비율">#REF!</definedName>
    <definedName name="경암">#REF!</definedName>
    <definedName name="경완금1">#REF!</definedName>
    <definedName name="경완금2">#REF!</definedName>
    <definedName name="경유">#REF!</definedName>
    <definedName name="경판1800">#REF!</definedName>
    <definedName name="경판2200">#REF!</definedName>
    <definedName name="경판2500">#REF!</definedName>
    <definedName name="경판3000">#REF!</definedName>
    <definedName name="계">#REF!</definedName>
    <definedName name="계_장_공">#REF!</definedName>
    <definedName name="계수B5">[16]데이타!$E$41</definedName>
    <definedName name="계수B6">[16]데이타!$E$42</definedName>
    <definedName name="계수B8">[16]데이타!$E$43</definedName>
    <definedName name="계약공기">#REF!</definedName>
    <definedName name="계약방법">#REF!</definedName>
    <definedName name="계장공">'[19]일위대가 '!#REF!</definedName>
    <definedName name="계획">#REF!</definedName>
    <definedName name="계획고1">#REF!</definedName>
    <definedName name="고">#REF!</definedName>
    <definedName name="고강직경D13">#REF!</definedName>
    <definedName name="고강직경D16_25">#REF!</definedName>
    <definedName name="고강직경D29_35">#REF!</definedName>
    <definedName name="고객">#REF!</definedName>
    <definedName name="고객구분">#REF!</definedName>
    <definedName name="고객구분ㅈ">#REF!</definedName>
    <definedName name="고객명">#REF!</definedName>
    <definedName name="고객명1">#REF!</definedName>
    <definedName name="고곡">#REF!</definedName>
    <definedName name="고광3">[16]데이타!$E$44</definedName>
    <definedName name="고광5">[16]데이타!$E$45</definedName>
    <definedName name="고급선원">#REF!</definedName>
    <definedName name="고급원자력비파괴시_험공">#REF!</definedName>
    <definedName name="고보">#REF!</definedName>
    <definedName name="고압케이블공">#REF!</definedName>
    <definedName name="고압케이블전공">#REF!</definedName>
    <definedName name="고용">#REF!</definedName>
    <definedName name="고용1">#REF!</definedName>
    <definedName name="고용2">#REF!</definedName>
    <definedName name="고용보험료">#REF!</definedName>
    <definedName name="곡관">#REF!</definedName>
    <definedName name="곡관1">#REF!</definedName>
    <definedName name="곡관11">#REF!</definedName>
    <definedName name="곡관12">#REF!</definedName>
    <definedName name="곡관2">#REF!</definedName>
    <definedName name="곡선부">#REF!</definedName>
    <definedName name="골" hidden="1">#REF!</definedName>
    <definedName name="골_재_대">#REF!</definedName>
    <definedName name="골재1">#REF!</definedName>
    <definedName name="골재집계">#REF!</definedName>
    <definedName name="곰솔2508">[20]데이타!$E$46</definedName>
    <definedName name="곰솔3010">[16]데이타!$E$47</definedName>
    <definedName name="곰솔R10">[16]데이타!$E$48</definedName>
    <definedName name="곰솔R12">[16]데이타!$E$49</definedName>
    <definedName name="곰솔R15">[16]데이타!$E$50</definedName>
    <definedName name="공" hidden="1">{#N/A,#N/A,TRUE,"960318-1";#N/A,#N/A,TRUE,"960318-2";#N/A,#N/A,TRUE,"960318-3"}</definedName>
    <definedName name="공1">#REF!</definedName>
    <definedName name="공10">#REF!</definedName>
    <definedName name="공11">#REF!</definedName>
    <definedName name="공12">#REF!</definedName>
    <definedName name="공13">#REF!</definedName>
    <definedName name="공14">#REF!</definedName>
    <definedName name="공15">#REF!</definedName>
    <definedName name="공16">#REF!</definedName>
    <definedName name="공17">#REF!</definedName>
    <definedName name="공2">#REF!</definedName>
    <definedName name="공3">#REF!</definedName>
    <definedName name="공4">#REF!</definedName>
    <definedName name="공5">#REF!</definedName>
    <definedName name="공6">#REF!</definedName>
    <definedName name="공7">#REF!</definedName>
    <definedName name="공8">#REF!</definedName>
    <definedName name="공9">#REF!</definedName>
    <definedName name="공A">#REF!</definedName>
    <definedName name="공B">#REF!</definedName>
    <definedName name="공C">#REF!</definedName>
    <definedName name="공D">#REF!</definedName>
    <definedName name="공E">#REF!</definedName>
    <definedName name="공F">#REF!</definedName>
    <definedName name="공G">#REF!</definedName>
    <definedName name="공H">#REF!</definedName>
    <definedName name="공I">#REF!</definedName>
    <definedName name="공J">#REF!</definedName>
    <definedName name="공K">#REF!</definedName>
    <definedName name="공L">#REF!</definedName>
    <definedName name="공M">#REF!</definedName>
    <definedName name="공N">#REF!</definedName>
    <definedName name="공O">#REF!</definedName>
    <definedName name="공P">#REF!</definedName>
    <definedName name="공Q">#REF!</definedName>
    <definedName name="공구">'[21]설계서(7)'!#REF!</definedName>
    <definedName name="공구1">#REF!</definedName>
    <definedName name="공구2">#REF!</definedName>
    <definedName name="공구손료">#REF!</definedName>
    <definedName name="공급가액">#REF!</definedName>
    <definedName name="공급계1">#REF!</definedName>
    <definedName name="공급계2">#REF!</definedName>
    <definedName name="공급계3">#REF!</definedName>
    <definedName name="공기">#REF!</definedName>
    <definedName name="공량">#REF!</definedName>
    <definedName name="공량산출">#N/A</definedName>
    <definedName name="공부" hidden="1">{#N/A,#N/A,TRUE,"960318-1";#N/A,#N/A,TRUE,"960318-2";#N/A,#N/A,TRUE,"960318-3"}</definedName>
    <definedName name="공비">#REF!</definedName>
    <definedName name="공비산출">#N/A</definedName>
    <definedName name="공사" hidden="1">{#N/A,#N/A,TRUE,"960318-1";#N/A,#N/A,TRUE,"960318-2";#N/A,#N/A,TRUE,"960318-3"}</definedName>
    <definedName name="공사1">#REF!</definedName>
    <definedName name="공사10">#REF!</definedName>
    <definedName name="공사11">#REF!</definedName>
    <definedName name="공사12">#REF!</definedName>
    <definedName name="공사13">#REF!</definedName>
    <definedName name="공사14">#REF!</definedName>
    <definedName name="공사15">#REF!</definedName>
    <definedName name="공사16">#REF!</definedName>
    <definedName name="공사17">#REF!</definedName>
    <definedName name="공사2">#REF!</definedName>
    <definedName name="공사3">#REF!</definedName>
    <definedName name="공사4">#REF!</definedName>
    <definedName name="공사5">#REF!</definedName>
    <definedName name="공사6">#REF!</definedName>
    <definedName name="공사7">#REF!</definedName>
    <definedName name="공사8">#REF!</definedName>
    <definedName name="공사9">#REF!</definedName>
    <definedName name="공사감독자">#REF!</definedName>
    <definedName name="공사거리">#REF!</definedName>
    <definedName name="공사구간">#REF!</definedName>
    <definedName name="공사구간수">#REF!</definedName>
    <definedName name="공사명">[22]기초자료입력!$B$5</definedName>
    <definedName name="공사비">#REF!</definedName>
    <definedName name="공사요청" hidden="1">{#N/A,#N/A,TRUE,"960318-1";#N/A,#N/A,TRUE,"960318-2";#N/A,#N/A,TRUE,"960318-3"}</definedName>
    <definedName name="공사요청2" hidden="1">{#N/A,#N/A,FALSE,"제목"}</definedName>
    <definedName name="공사집계표">#REF!</definedName>
    <definedName name="공압축3.5간재">'[23]기계경비(시간당)'!$H$248</definedName>
    <definedName name="공압축3.5노무">'[23]기계경비(시간당)'!$H$244</definedName>
    <definedName name="공압축3.5노무야간">'[23]기계경비(시간당)'!$H$245</definedName>
    <definedName name="공압축3.5손료">'[23]기계경비(시간당)'!$H$243</definedName>
    <definedName name="공압축7.1간재">'[23]기계경비(시간당)'!$H$256</definedName>
    <definedName name="공압축7.1노무">'[23]기계경비(시간당)'!$H$252</definedName>
    <definedName name="공압축7.1노무야간">'[23]기계경비(시간당)'!$H$253</definedName>
    <definedName name="공압축7.1손료">'[23]기계경비(시간당)'!$H$251</definedName>
    <definedName name="공정">#REF!</definedName>
    <definedName name="공정1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표">#REF!</definedName>
    <definedName name="공조실급수2">#REF!</definedName>
    <definedName name="공종">#REF!</definedName>
    <definedName name="공종간지" hidden="1">#REF!</definedName>
    <definedName name="공종별집계표" hidden="1">{#N/A,#N/A,TRUE,"960318-1";#N/A,#N/A,TRUE,"960318-2";#N/A,#N/A,TRUE,"960318-3"}</definedName>
    <definedName name="공종분류">OFFSET(#REF!,0,0,COUNTA(#REF!),1)</definedName>
    <definedName name="공지">#REF!</definedName>
    <definedName name="공현2교철근집계표">#REF!</definedName>
    <definedName name="과세표준">IF(#REF!="주거전용 건축물",주거전용,기타부동산)</definedName>
    <definedName name="과세표준1">IF(#REF!="주거전용 건축물",주거전용,기타부동산)</definedName>
    <definedName name="과업명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2">#REF!</definedName>
    <definedName name="관급">#REF!,#REF!,#REF!</definedName>
    <definedName name="관급단가">#REF!</definedName>
    <definedName name="관급자재">#REF!,#REF!,#REF!</definedName>
    <definedName name="관급자재2">#N/A</definedName>
    <definedName name="관급자재대">#REF!</definedName>
    <definedName name="관급자재비">#REF!</definedName>
    <definedName name="관급자재표">관급자재2</definedName>
    <definedName name="관로1">#REF!</definedName>
    <definedName name="관로2">#REF!</definedName>
    <definedName name="관로3">#REF!</definedName>
    <definedName name="관로4">#REF!</definedName>
    <definedName name="관로A">#REF!</definedName>
    <definedName name="관로B">#REF!</definedName>
    <definedName name="관로c">#REF!</definedName>
    <definedName name="관로d">#REF!</definedName>
    <definedName name="관로선통">#REF!</definedName>
    <definedName name="관로아스팔트1">#REF!</definedName>
    <definedName name="관로조서">#REF!</definedName>
    <definedName name="관로터파기">[24]!돌아가기</definedName>
    <definedName name="관로토공" hidden="1">{#N/A,#N/A,FALSE,"골재소요량";#N/A,#N/A,FALSE,"골재소요량"}</definedName>
    <definedName name="관리비" hidden="1">#REF!</definedName>
    <definedName name="관절8다">#REF!</definedName>
    <definedName name="관지수판">#REF!</definedName>
    <definedName name="광">#N/A</definedName>
    <definedName name="광1">#REF!</definedName>
    <definedName name="광10">#REF!</definedName>
    <definedName name="광11">#REF!</definedName>
    <definedName name="광12">#REF!</definedName>
    <definedName name="광2">#REF!</definedName>
    <definedName name="광3">#REF!</definedName>
    <definedName name="광4">#REF!</definedName>
    <definedName name="광5">#REF!</definedName>
    <definedName name="광6">#REF!</definedName>
    <definedName name="광7">#REF!</definedName>
    <definedName name="광8">#REF!</definedName>
    <definedName name="광9">#REF!</definedName>
    <definedName name="광나무1003">[16]데이타!$E$51</definedName>
    <definedName name="광나무1203">[16]데이타!$E$52</definedName>
    <definedName name="광나무1506">[16]데이타!$E$53</definedName>
    <definedName name="광모뎀">#REF!</definedName>
    <definedName name="광모뎀1">#REF!</definedName>
    <definedName name="광속">#REF!</definedName>
    <definedName name="광수신감도">#REF!</definedName>
    <definedName name="광아답터1">#REF!</definedName>
    <definedName name="광아답터A">#REF!</definedName>
    <definedName name="광중계기">#REF!</definedName>
    <definedName name="광철거1">#REF!</definedName>
    <definedName name="광철거A">#REF!</definedName>
    <definedName name="광케이블">#REF!</definedName>
    <definedName name="광케이블기사">#REF!</definedName>
    <definedName name="광케이블철거1">#REF!</definedName>
    <definedName name="광케이블철거2">#REF!</definedName>
    <definedName name="광케이블포설1">#REF!</definedName>
    <definedName name="광케이블포설2">#REF!</definedName>
    <definedName name="광코드01">#REF!</definedName>
    <definedName name="광코드02">#REF!</definedName>
    <definedName name="광코드03">#REF!</definedName>
    <definedName name="광코드04">#REF!</definedName>
    <definedName name="광코드10">#REF!</definedName>
    <definedName name="광코드11">#REF!</definedName>
    <definedName name="광코드12">#REF!</definedName>
    <definedName name="광코드13">#REF!</definedName>
    <definedName name="광코드14">#REF!</definedName>
    <definedName name="광코드20">#REF!</definedName>
    <definedName name="광코드21">#REF!</definedName>
    <definedName name="광코드22">#REF!</definedName>
    <definedName name="광코드23">#REF!</definedName>
    <definedName name="광코드24">#REF!</definedName>
    <definedName name="광코드3">#REF!</definedName>
    <definedName name="광코드31">#REF!</definedName>
    <definedName name="광코드32">#REF!</definedName>
    <definedName name="광코드33">#REF!</definedName>
    <definedName name="광코드34">#REF!</definedName>
    <definedName name="광코드41">#REF!</definedName>
    <definedName name="광코드42">#REF!</definedName>
    <definedName name="광코드43">#REF!</definedName>
    <definedName name="광코드44">#REF!</definedName>
    <definedName name="광코드51">#REF!</definedName>
    <definedName name="광코드52">#REF!</definedName>
    <definedName name="광코드53">#REF!</definedName>
    <definedName name="광코드54">#REF!</definedName>
    <definedName name="광코드61">#REF!</definedName>
    <definedName name="광코드62">#REF!</definedName>
    <definedName name="광코드63">#REF!</definedName>
    <definedName name="광코드64">#REF!</definedName>
    <definedName name="광코드71">#REF!</definedName>
    <definedName name="광코드72">#REF!</definedName>
    <definedName name="광코드73">#REF!</definedName>
    <definedName name="광코드74">#REF!</definedName>
    <definedName name="광통신">#REF!</definedName>
    <definedName name="광통신기사">#REF!</definedName>
    <definedName name="광편백0405">[16]데이타!$E$153</definedName>
    <definedName name="광편백0507">[16]데이타!$E$154</definedName>
    <definedName name="광편백0509">[16]데이타!$E$155</definedName>
    <definedName name="교각자중">#REF!</definedName>
    <definedName name="교대">#REF!</definedName>
    <definedName name="교대1철근집계">#REF!</definedName>
    <definedName name="교대2철근집계">#REF!</definedName>
    <definedName name="교대보호블럭_설치">#REF!</definedName>
    <definedName name="교대접합공">#REF!</definedName>
    <definedName name="교량배수시설공">#REF!</definedName>
    <definedName name="교량별금액">#REF!</definedName>
    <definedName name="교면방수">#REF!</definedName>
    <definedName name="교명판및설명판">#REF!</definedName>
    <definedName name="교좌받침공">#REF!</definedName>
    <definedName name="교통">#REF!</definedName>
    <definedName name="교폭">#REF!</definedName>
    <definedName name="구">#REF!</definedName>
    <definedName name="구1">#REF!</definedName>
    <definedName name="구1구1">#REF!</definedName>
    <definedName name="구1구1구1">#REF!</definedName>
    <definedName name="구1구1구1구1">#REF!</definedName>
    <definedName name="구2">#REF!</definedName>
    <definedName name="구2구2">#REF!</definedName>
    <definedName name="구2구2구2">#REF!</definedName>
    <definedName name="구2구2구2구2">#REF!</definedName>
    <definedName name="구구">#REF!</definedName>
    <definedName name="구구구">#REF!</definedName>
    <definedName name="구구구구">#REF!</definedName>
    <definedName name="구랑2교">#REF!</definedName>
    <definedName name="구랑교">#REF!</definedName>
    <definedName name="구매">#REF!</definedName>
    <definedName name="구배1">#REF!</definedName>
    <definedName name="구분">#REF!</definedName>
    <definedName name="구상나무1505">[16]데이타!$E$69</definedName>
    <definedName name="구상나무2008">[16]데이타!$E$70</definedName>
    <definedName name="구상나무2510">[16]데이타!$E$71</definedName>
    <definedName name="구상나무3012">[16]데이타!$E$72</definedName>
    <definedName name="구정보어도이다">#N/A</definedName>
    <definedName name="구조물">#REF!</definedName>
    <definedName name="구조물공">#REF!</definedName>
    <definedName name="구체1">#REF!</definedName>
    <definedName name="구체2">#REF!</definedName>
    <definedName name="구체5">#REF!</definedName>
    <definedName name="구체콘">#REF!</definedName>
    <definedName name="굴착2">#REF!</definedName>
    <definedName name="굵기">[24]!굵기</definedName>
    <definedName name="권리내용">#REF!</definedName>
    <definedName name="권리성명">#REF!</definedName>
    <definedName name="권리주소">#REF!</definedName>
    <definedName name="권양대상세도">#N/A</definedName>
    <definedName name="궤">#REF!</definedName>
    <definedName name="궤도공">#REF!</definedName>
    <definedName name="균열검토">#REF!</definedName>
    <definedName name="그">BlankMacro1</definedName>
    <definedName name="그라우팅수량">#REF!</definedName>
    <definedName name="그레이더3.6">#REF!</definedName>
    <definedName name="극한모멘트">#REF!</definedName>
    <definedName name="근입장">#REF!</definedName>
    <definedName name="근재">#REF!</definedName>
    <definedName name="금송1006">[16]데이타!$E$73</definedName>
    <definedName name="금송1208">[16]데이타!$E$74</definedName>
    <definedName name="금송1510">[16]데이타!$E$75</definedName>
    <definedName name="금액">#REF!</definedName>
    <definedName name="기">#REF!</definedName>
    <definedName name="기1">#REF!</definedName>
    <definedName name="기10">#REF!</definedName>
    <definedName name="기11">#REF!</definedName>
    <definedName name="기12">#REF!</definedName>
    <definedName name="기13">#REF!</definedName>
    <definedName name="기14">#REF!</definedName>
    <definedName name="기15">#REF!</definedName>
    <definedName name="기16">#REF!</definedName>
    <definedName name="기17">#REF!</definedName>
    <definedName name="기2">#REF!</definedName>
    <definedName name="기3">#REF!</definedName>
    <definedName name="기4">#REF!</definedName>
    <definedName name="기5">#REF!</definedName>
    <definedName name="기6">#REF!</definedName>
    <definedName name="기7">#REF!</definedName>
    <definedName name="기8">#REF!</definedName>
    <definedName name="기9">#REF!</definedName>
    <definedName name="기A">#REF!</definedName>
    <definedName name="기B">#REF!</definedName>
    <definedName name="기C">#REF!</definedName>
    <definedName name="기D">#REF!</definedName>
    <definedName name="기E">#REF!</definedName>
    <definedName name="기F">#REF!</definedName>
    <definedName name="기G">#REF!</definedName>
    <definedName name="기H">#REF!</definedName>
    <definedName name="기I">#REF!</definedName>
    <definedName name="기J">#REF!</definedName>
    <definedName name="기K">#REF!</definedName>
    <definedName name="기L">#REF!</definedName>
    <definedName name="기M">#REF!</definedName>
    <definedName name="기N">#REF!</definedName>
    <definedName name="기O">#REF!</definedName>
    <definedName name="기P">#REF!</definedName>
    <definedName name="기Q">"기성세부내역서!$B$89"</definedName>
    <definedName name="기간접재료비">#REF!</definedName>
    <definedName name="기경비">#REF!</definedName>
    <definedName name="기경비선택">#REF!</definedName>
    <definedName name="기계">#REF!</definedName>
    <definedName name="기계경비">#REF!</definedName>
    <definedName name="기계공">#REF!</definedName>
    <definedName name="기계설치공">#REF!</definedName>
    <definedName name="기계수량산출서" hidden="1">{#N/A,#N/A,FALSE,"골재소요량";#N/A,#N/A,FALSE,"골재소요량"}</definedName>
    <definedName name="기계운전사">#REF!</definedName>
    <definedName name="기계운전사1">#REF!</definedName>
    <definedName name="기계품질">#REF!</definedName>
    <definedName name="기관급자재대">#REF!</definedName>
    <definedName name="기기">#REF!</definedName>
    <definedName name="기기계경비">#REF!</definedName>
    <definedName name="기기기">#REF!</definedName>
    <definedName name="기기기기">#REF!</definedName>
    <definedName name="기기신설">#REF!</definedName>
    <definedName name="기기철거">#REF!</definedName>
    <definedName name="기기타경비">#REF!</definedName>
    <definedName name="기노무비">#REF!</definedName>
    <definedName name="기노무비선택">#REF!</definedName>
    <definedName name="기도급공사비계">#REF!</definedName>
    <definedName name="기둥H">#REF!</definedName>
    <definedName name="기부1">#REF!</definedName>
    <definedName name="기부10">#REF!</definedName>
    <definedName name="기부11">#REF!</definedName>
    <definedName name="기부12">#REF!</definedName>
    <definedName name="기부13">#REF!</definedName>
    <definedName name="기부14">#REF!</definedName>
    <definedName name="기부15">#REF!</definedName>
    <definedName name="기부16">#REF!</definedName>
    <definedName name="기부17">#REF!</definedName>
    <definedName name="기부2">#REF!</definedName>
    <definedName name="기부3">#REF!</definedName>
    <definedName name="기부4">#REF!</definedName>
    <definedName name="기부5">#REF!</definedName>
    <definedName name="기부6">#REF!</definedName>
    <definedName name="기부7">#REF!</definedName>
    <definedName name="기부8">#REF!</definedName>
    <definedName name="기부9">#REF!</definedName>
    <definedName name="기사">#REF!</definedName>
    <definedName name="기사1">#REF!</definedName>
    <definedName name="기사2">#REF!</definedName>
    <definedName name="기사급자재대">#REF!</definedName>
    <definedName name="기사급자재대1">#REF!</definedName>
    <definedName name="기성1">#REF!</definedName>
    <definedName name="기성10">#REF!</definedName>
    <definedName name="기성11">#REF!</definedName>
    <definedName name="기성12">#REF!</definedName>
    <definedName name="기성13">#REF!</definedName>
    <definedName name="기성14">#REF!</definedName>
    <definedName name="기성15">#REF!</definedName>
    <definedName name="기성16">#REF!</definedName>
    <definedName name="기성17">#REF!</definedName>
    <definedName name="기성2">#REF!</definedName>
    <definedName name="기성3">#REF!</definedName>
    <definedName name="기성4">#REF!</definedName>
    <definedName name="기성5">#REF!</definedName>
    <definedName name="기성6">#REF!</definedName>
    <definedName name="기성7">#REF!</definedName>
    <definedName name="기성8">#REF!</definedName>
    <definedName name="기성9">#REF!</definedName>
    <definedName name="기성차수">#REF!</definedName>
    <definedName name="기순공사비">#REF!</definedName>
    <definedName name="기운반비">#REF!</definedName>
    <definedName name="기운사">#REF!</definedName>
    <definedName name="기일반관리비">#REF!</definedName>
    <definedName name="기자재비FORM">#REF!</definedName>
    <definedName name="기자재수량">#REF!</definedName>
    <definedName name="기작업실부산물등">#REF!</definedName>
    <definedName name="기재료비">#REF!</definedName>
    <definedName name="기재료비선택">#REF!</definedName>
    <definedName name="기직접노무비">#REF!</definedName>
    <definedName name="기직접재료비">#REF!</definedName>
    <definedName name="기초1">#REF!</definedName>
    <definedName name="기초2">#REF!</definedName>
    <definedName name="기초보강">#N/A</definedName>
    <definedName name="기초수량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콘">#REF!</definedName>
    <definedName name="기초폭">#REF!</definedName>
    <definedName name="기층공제면적">#REF!</definedName>
    <definedName name="기층량">#REF!</definedName>
    <definedName name="기층면적">#REF!</definedName>
    <definedName name="기층총량">#REF!</definedName>
    <definedName name="기타">#REF!</definedName>
    <definedName name="기타01">#REF!</definedName>
    <definedName name="기타02">#REF!</definedName>
    <definedName name="기타03">#REF!</definedName>
    <definedName name="기타경비">#REF!</definedName>
    <definedName name="기타부동산">#REF!</definedName>
    <definedName name="기타자재">#N/A</definedName>
    <definedName name="기폐기물처리비">#REF!</definedName>
    <definedName name="기폐기물처리비1">#REF!</definedName>
    <definedName name="긴거" hidden="1">{#N/A,#N/A,TRUE,"960318-1";#N/A,#N/A,TRUE,"960318-2";#N/A,#N/A,TRUE,"960318-3"}</definedName>
    <definedName name="길이1">#REF!</definedName>
    <definedName name="길이2">#REF!</definedName>
    <definedName name="길이3">#REF!</definedName>
    <definedName name="길이4">#REF!</definedName>
    <definedName name="김">#REF!</definedName>
    <definedName name="김주택" hidden="1">{#N/A,#N/A,FALSE,"골재소요량";#N/A,#N/A,FALSE,"골재소요량"}</definedName>
    <definedName name="깊이">#REF!</definedName>
    <definedName name="깬돌채취">#N/A</definedName>
    <definedName name="꺽쇠">#REF!</definedName>
    <definedName name="꽃복숭아R3">[16]데이타!$E$58</definedName>
    <definedName name="꽃복숭아R4">[16]데이타!$E$59</definedName>
    <definedName name="꽃복숭아R5">[16]데이타!$E$60</definedName>
    <definedName name="꽃사과R10">[16]데이타!$E$64</definedName>
    <definedName name="꽃사과R4">[16]데이타!$E$61</definedName>
    <definedName name="꽃사과R6">[16]데이타!$E$62</definedName>
    <definedName name="꽃사과R8">[16]데이타!$E$63</definedName>
    <definedName name="꽃아그배R10">[16]데이타!$E$68</definedName>
    <definedName name="꽃아그배R4">[16]데이타!$E$65</definedName>
    <definedName name="꽃아그배R6">[16]데이타!$E$66</definedName>
    <definedName name="꽃아그배R8">[16]데이타!$E$67</definedName>
    <definedName name="꽝꽝0304">[16]데이타!$E$54</definedName>
    <definedName name="꽝꽝0406">[16]데이타!$E$55</definedName>
    <definedName name="꽝꽝0508">[16]데이타!$E$56</definedName>
    <definedName name="꽝꽝0610">[16]데이타!$E$57</definedName>
    <definedName name="끝">#REF!</definedName>
    <definedName name="ㄳㄳ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ㄻㄴㅁㅁ">#N/A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[25]내역서!$1:$4</definedName>
    <definedName name="ㄴㅇㄴ">#REF!</definedName>
    <definedName name="ㄴㅇㄴㄴㅁㅁ">#REF!</definedName>
    <definedName name="ㄴㅇㄹ">#REF!</definedName>
    <definedName name="ㄴㅇㄹㄴㅇㄹ">BMO</definedName>
    <definedName name="ㄴㅇㄹㅇㄴ">BLCH</definedName>
    <definedName name="ㄴㅇㄹㅇㄷ">#REF!</definedName>
    <definedName name="나">[26]소방!$A$2:$G$47</definedName>
    <definedName name="나나">#REF!</definedName>
    <definedName name="나나나">#REF!</definedName>
    <definedName name="나나나나">#REF!</definedName>
    <definedName name="나도">[27]내역!$AH$3</definedName>
    <definedName name="나라">#REF!</definedName>
    <definedName name="나사식_이음">#REF!</definedName>
    <definedName name="낙교개수">#REF!</definedName>
    <definedName name="낙상홍1004">[16]데이타!$E$76</definedName>
    <definedName name="낙상홍1506">[16]데이타!$E$77</definedName>
    <definedName name="낙상홍1808">[16]데이타!$E$78</definedName>
    <definedName name="낙상홍2010">[16]데이타!$E$79</definedName>
    <definedName name="낙상홍2515">[16]데이타!$E$80</definedName>
    <definedName name="낙우송R10">[16]데이타!$E$84</definedName>
    <definedName name="낙우송R12">[16]데이타!$E$85</definedName>
    <definedName name="낙우송R5">[16]데이타!$E$81</definedName>
    <definedName name="낙우송R6">[16]데이타!$E$82</definedName>
    <definedName name="낙우송R8">[16]데이타!$E$83</definedName>
    <definedName name="낙찰율">#REF!</definedName>
    <definedName name="낙하물방지공">#REF!</definedName>
    <definedName name="난간">#REF!</definedName>
    <definedName name="난연">#REF!</definedName>
    <definedName name="날개벽1">#REF!</definedName>
    <definedName name="날개벽11">#REF!</definedName>
    <definedName name="날개벽2">#REF!</definedName>
    <definedName name="날개벽3">#REF!</definedName>
    <definedName name="날개벽두께">#REF!</definedName>
    <definedName name="남덕">BlankMacro1</definedName>
    <definedName name="내공H">#REF!</definedName>
    <definedName name="내공V">#REF!</definedName>
    <definedName name="내공넓이">#REF!</definedName>
    <definedName name="내공높이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벽">#REF!</definedName>
    <definedName name="내선전">#REF!</definedName>
    <definedName name="내선전공">'[19]일위대가 '!#REF!</definedName>
    <definedName name="내역">#REF!</definedName>
    <definedName name="내역서">#REF!</definedName>
    <definedName name="내역서1">#REF!</definedName>
    <definedName name="내장공">#REF!</definedName>
    <definedName name="내진">#REF!</definedName>
    <definedName name="너">#REF!</definedName>
    <definedName name="년매출">#REF!</definedName>
    <definedName name="노금">#REF!</definedName>
    <definedName name="노단">#REF!</definedName>
    <definedName name="노르웨이R12">[16]데이타!$E$90</definedName>
    <definedName name="노르웨이R15">[16]데이타!$E$91</definedName>
    <definedName name="노르웨이R4">[16]데이타!$E$86</definedName>
    <definedName name="노르웨이R5">[16]데이타!$E$87</definedName>
    <definedName name="노르웨이R6">[16]데이타!$E$88</definedName>
    <definedName name="노르웨이R8">[16]데이타!$E$89</definedName>
    <definedName name="노무1">#REF!</definedName>
    <definedName name="노무2">#REF!</definedName>
    <definedName name="노무3">#REF!</definedName>
    <definedName name="노무공량">#REF!</definedName>
    <definedName name="노무비">#REF!</definedName>
    <definedName name="노무비1">#REF!</definedName>
    <definedName name="노무비2">#REF!</definedName>
    <definedName name="노무비3">#REF!</definedName>
    <definedName name="노무비계1">#REF!</definedName>
    <definedName name="노무비선택">#REF!</definedName>
    <definedName name="노무비소계">#REF!</definedName>
    <definedName name="노블">[14]집계표!$G$4,[14]집계표!$A$1,[14]집계표!$H:$H</definedName>
    <definedName name="노산3교집계표">#REF!</definedName>
    <definedName name="노상1">#REF!</definedName>
    <definedName name="노상2">#REF!</definedName>
    <definedName name="노상공제1">#REF!</definedName>
    <definedName name="노상준비공__절토부____M당">#REF!</definedName>
    <definedName name="노임">#REF!</definedName>
    <definedName name="노임단가">#REF!</definedName>
    <definedName name="노즐공">#REF!</definedName>
    <definedName name="노체1">#REF!</definedName>
    <definedName name="노체2">#REF!</definedName>
    <definedName name="노체공제1">#REF!</definedName>
    <definedName name="노체높이1">#REF!</definedName>
    <definedName name="녹막이페인트">#REF!</definedName>
    <definedName name="높1">#REF!</definedName>
    <definedName name="높10">#REF!</definedName>
    <definedName name="높11">#REF!</definedName>
    <definedName name="높111">#REF!</definedName>
    <definedName name="높2">#REF!</definedName>
    <definedName name="높21">#REF!</definedName>
    <definedName name="높3">#REF!</definedName>
    <definedName name="높4">#REF!</definedName>
    <definedName name="높5">#REF!</definedName>
    <definedName name="높6">#REF!</definedName>
    <definedName name="높7">#REF!</definedName>
    <definedName name="높8">#REF!</definedName>
    <definedName name="높81">#REF!</definedName>
    <definedName name="높9">#REF!</definedName>
    <definedName name="높이71">#REF!</definedName>
    <definedName name="뇨ㅕ">#REF!</definedName>
    <definedName name="눈향L06">[16]데이타!$E$92</definedName>
    <definedName name="눈향L08">[16]데이타!$E$93</definedName>
    <definedName name="눈향L10">[16]데이타!$E$94</definedName>
    <definedName name="눈향L14">[16]데이타!$E$95</definedName>
    <definedName name="눈향L20">[16]데이타!$E$96</definedName>
    <definedName name="느릅R10">[16]데이타!$E$100</definedName>
    <definedName name="느릅R4">[16]데이타!$E$97</definedName>
    <definedName name="느릅R5">[16]데이타!$E$98</definedName>
    <definedName name="느릅R8">[20]데이타!$E$99</definedName>
    <definedName name="느티R10">[20]데이타!$E$104</definedName>
    <definedName name="느티R12">[16]데이타!$E$105</definedName>
    <definedName name="느티R15">[16]데이타!$E$106</definedName>
    <definedName name="느티R18">[16]데이타!$E$107</definedName>
    <definedName name="느티R20">[16]데이타!$E$108</definedName>
    <definedName name="느티R25">[16]데이타!$E$109</definedName>
    <definedName name="느티R30">[16]데이타!$E$110</definedName>
    <definedName name="느티R5">[16]데이타!$E$101</definedName>
    <definedName name="느티R6">[16]데이타!$E$102</definedName>
    <definedName name="느티R8">[16]데이타!$E$103</definedName>
    <definedName name="능소화R2">[16]데이타!$E$111</definedName>
    <definedName name="능소화R4">[16]데이타!$E$112</definedName>
    <definedName name="능소화R6">[16]데이타!$E$113</definedName>
    <definedName name="니">#REF!</definedName>
    <definedName name="니니">#REF!</definedName>
    <definedName name="니니니">#REF!</definedName>
    <definedName name="니니니니">#REF!</definedName>
    <definedName name="ㄵㄹ">#REF!</definedName>
    <definedName name="ㄶ">#REF!</definedName>
    <definedName name="ㄷ">#REF!</definedName>
    <definedName name="ㄷ1">#REF!</definedName>
    <definedName name="ㄷ100x50x5x7.5t_단중">#REF!</definedName>
    <definedName name="ㄷ125x65x6x8t_단중">#REF!</definedName>
    <definedName name="ㄷ2">#REF!</definedName>
    <definedName name="ㄷ3">#REF!</definedName>
    <definedName name="ㄷ4">#REF!</definedName>
    <definedName name="ㄷ75x40x5x7t_단중">#REF!</definedName>
    <definedName name="ㄷㄱ">#REF!</definedName>
    <definedName name="ㄷㄱ3">#REF!</definedName>
    <definedName name="ㄷㄱㄱ">#REF!</definedName>
    <definedName name="ㄷㄱㄷㅅㅅㅅ">#REF!</definedName>
    <definedName name="ㄷㄴㅁㅇㄴㅇ">#REF!</definedName>
    <definedName name="ㄷㄷ" hidden="1">#REF!</definedName>
    <definedName name="ㄷㄷㄷ">#REF!</definedName>
    <definedName name="ㄷㄷㄷㄷ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ㄷㅎ">#REF!</definedName>
    <definedName name="ㄷㅎㄹㅇ" hidden="1">#REF!</definedName>
    <definedName name="다">#REF!</definedName>
    <definedName name="다다">#REF!</definedName>
    <definedName name="다다다">#REF!</definedName>
    <definedName name="다다다다">#REF!</definedName>
    <definedName name="다우웰바설치공">#REF!</definedName>
    <definedName name="다짐">#REF!</definedName>
    <definedName name="다짐1">#REF!</definedName>
    <definedName name="다짐경">#REF!</definedName>
    <definedName name="다짐노">#REF!</definedName>
    <definedName name="다짐되메우기">#REF!</definedName>
    <definedName name="다짐재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대비표">#REF!</definedName>
    <definedName name="단가비교표">#REF!,#REF!</definedName>
    <definedName name="단가비교표1">#REF!,#REF!</definedName>
    <definedName name="단가사출" hidden="1">{#N/A,#N/A,FALSE,"골재소요량";#N/A,#N/A,FALSE,"골재소요량"}</definedName>
    <definedName name="단가산출">#REF!</definedName>
    <definedName name="단가산출서" hidden="1">{#N/A,#N/A,FALSE,"2~8번"}</definedName>
    <definedName name="단가산출참고">#REF!</definedName>
    <definedName name="단가조사">[25]내역서!$1:$4</definedName>
    <definedName name="단가조사서">[28]소방!$A$2:$G$47</definedName>
    <definedName name="단가조사서FORM">#REF!</definedName>
    <definedName name="단가테이블">'[23]기계경비(시간당)'!$C$1:$F$58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>#REF!</definedName>
    <definedName name="단수처리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단위중량2">#REF!</definedName>
    <definedName name="단자취부A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담쟁이L03">[16]데이타!$E$114</definedName>
    <definedName name="답구간_표토제거__도쟈_19_Ton__㎡_당">#REF!</definedName>
    <definedName name="답외구간_표토제거__도쟈_19_Ton__㎡_당">#REF!</definedName>
    <definedName name="대각교철근집계표">#REF!</definedName>
    <definedName name="대개소">#REF!</definedName>
    <definedName name="대관경">#REF!</definedName>
    <definedName name="대기영역">#REF!</definedName>
    <definedName name="대리석포장" hidden="1">{#N/A,#N/A,TRUE,"총괄"}</definedName>
    <definedName name="대비5">#N/A</definedName>
    <definedName name="대상">#REF!</definedName>
    <definedName name="대송교">#REF!</definedName>
    <definedName name="대왕참R10">[16]데이타!$E$118</definedName>
    <definedName name="대왕참R4">[16]데이타!$E$115</definedName>
    <definedName name="대왕참R6">[16]데이타!$E$116</definedName>
    <definedName name="대왕참R8">[16]데이타!$E$117</definedName>
    <definedName name="대전조차2">#REF!</definedName>
    <definedName name="대지면적">[10]공사개요!$C$15</definedName>
    <definedName name="대추R10">[16]데이타!$E$123</definedName>
    <definedName name="대추R4">[16]데이타!$E$119</definedName>
    <definedName name="대추R5">[16]데이타!$E$120</definedName>
    <definedName name="대추R6">[16]데이타!$E$121</definedName>
    <definedName name="대추R8">[16]데이타!$E$122</definedName>
    <definedName name="대ㅣㅂ2">#N/A</definedName>
    <definedName name="댈타5">#REF!</definedName>
    <definedName name="더다">#REF!</definedName>
    <definedName name="더닫">#REF!</definedName>
    <definedName name="더더더">#REF!</definedName>
    <definedName name="덕진">#REF!</definedName>
    <definedName name="덕트맨홀">BMO</definedName>
    <definedName name="덤프경비">#REF!</definedName>
    <definedName name="덤프노무">#REF!</definedName>
    <definedName name="덤프재료">#REF!</definedName>
    <definedName name="덩굴장미3">[16]데이타!$E$128</definedName>
    <definedName name="덩굴장미4">[16]데이타!$E$129</definedName>
    <definedName name="덩굴장미5">[16]데이타!$E$130</definedName>
    <definedName name="데크휘니샤면고르기">#REF!</definedName>
    <definedName name="도_장_공">#REF!</definedName>
    <definedName name="도가">#REF!</definedName>
    <definedName name="도가니">#REF!</definedName>
    <definedName name="도경1">#REF!</definedName>
    <definedName name="도경2">#REF!</definedName>
    <definedName name="도교상세도">#N/A</definedName>
    <definedName name="도근좌표">#REF!</definedName>
    <definedName name="도급1">#REF!</definedName>
    <definedName name="도급2">#REF!</definedName>
    <definedName name="도급가">#REF!</definedName>
    <definedName name="도급경비1">#REF!</definedName>
    <definedName name="도급경비2">#REF!</definedName>
    <definedName name="도급계">#REF!</definedName>
    <definedName name="도급계1">#REF!</definedName>
    <definedName name="도급계2">#REF!</definedName>
    <definedName name="도급계3">#REF!</definedName>
    <definedName name="도급공사">#REF!</definedName>
    <definedName name="도급공사비">[29]설계명세서!$H$11</definedName>
    <definedName name="도급공사비계">#REF!</definedName>
    <definedName name="도급노무비">#REF!</definedName>
    <definedName name="도급단가">#REF!</definedName>
    <definedName name="도급분">#REF!</definedName>
    <definedName name="도급분경비">#REF!</definedName>
    <definedName name="도급분계">#REF!</definedName>
    <definedName name="도급분류">OFFSET(#REF!,0,0,COUNTA(#REF!),1)</definedName>
    <definedName name="도급예산액">#REF!</definedName>
    <definedName name="도급예상액">#REF!</definedName>
    <definedName name="도급재료">#REF!</definedName>
    <definedName name="도급재료1">#REF!</definedName>
    <definedName name="도로연장">#REF!</definedName>
    <definedName name="도로연장1">#REF!</definedName>
    <definedName name="도배공">#REF!</definedName>
    <definedName name="도서">#REF!</definedName>
    <definedName name="도서1">#REF!</definedName>
    <definedName name="도서2">#REF!</definedName>
    <definedName name="도서인쇄비">#REF!</definedName>
    <definedName name="도입">#REF!</definedName>
    <definedName name="도장공">#REF!</definedName>
    <definedName name="도편수">#REF!</definedName>
    <definedName name="독일가문비1206">[16]데이타!$E$131</definedName>
    <definedName name="독일가문비1508">[16]데이타!$E$132</definedName>
    <definedName name="독일가문비2010">[16]데이타!$E$133</definedName>
    <definedName name="독일가문비2512">[16]데이타!$E$134</definedName>
    <definedName name="독일가문비3015">[16]데이타!$E$135</definedName>
    <definedName name="독일가문비3518">[16]데이타!$E$136</definedName>
    <definedName name="돈나무0504">[16]데이타!$E$137</definedName>
    <definedName name="돈나무0805">[16]데이타!$E$138</definedName>
    <definedName name="돈나무1007">[16]데이타!$E$139</definedName>
    <definedName name="돈나무1210">[16]데이타!$E$140</definedName>
    <definedName name="돋움체">#REF!</definedName>
    <definedName name="돌">#REF!</definedName>
    <definedName name="돌붙임재료집계">#REF!</definedName>
    <definedName name="돌아가_교통">[24]!돌아가_교통</definedName>
    <definedName name="돌아가기">[24]!돌아가기</definedName>
    <definedName name="동관단자">#REF!</definedName>
    <definedName name="동바리">#REF!</definedName>
    <definedName name="동바리2">#REF!</definedName>
    <definedName name="동바리공">#REF!</definedName>
    <definedName name="동발공">#REF!</definedName>
    <definedName name="동발공_터널">#REF!</definedName>
    <definedName name="동방층공제면적">#REF!</definedName>
    <definedName name="동방층면적">#REF!</definedName>
    <definedName name="동백1002">[16]데이타!$E$141</definedName>
    <definedName name="동백1204">[16]데이타!$E$142</definedName>
    <definedName name="동백1506">[16]데이타!$E$143</definedName>
    <definedName name="동백1808">[16]데이타!$E$144</definedName>
    <definedName name="동암학교">#REF!</definedName>
    <definedName name="동원">#REF!</definedName>
    <definedName name="동원1">#REF!</definedName>
    <definedName name="동현건설" hidden="1">{"'Sheet1'!$A$4","'Sheet1'!$A$9:$G$28"}</definedName>
    <definedName name="동호">#REF!</definedName>
    <definedName name="되">#REF!</definedName>
    <definedName name="되메경">#REF!</definedName>
    <definedName name="되메노">#REF!</definedName>
    <definedName name="되메우기">#REF!</definedName>
    <definedName name="되메우기1">#REF!</definedName>
    <definedName name="되메우기2">#REF!</definedName>
    <definedName name="되메재">#REF!</definedName>
    <definedName name="두부">#REF!</definedName>
    <definedName name="뒷채움1">#REF!</definedName>
    <definedName name="뒷채움2">#REF!</definedName>
    <definedName name="드레">#REF!</definedName>
    <definedName name="드잡이공">#REF!</definedName>
    <definedName name="드침">#REF!</definedName>
    <definedName name="등R2">[16]데이타!$E$156</definedName>
    <definedName name="등R4">[16]데이타!$E$157</definedName>
    <definedName name="등R6">[16]데이타!$E$158</definedName>
    <definedName name="등R8">[16]데이타!$E$159</definedName>
    <definedName name="등가거리">'[30]전선 및 전선관'!$A$1:$F$3</definedName>
    <definedName name="등가도움">[24]!등가도움</definedName>
    <definedName name="등기구보강">#REF!</definedName>
    <definedName name="디">#REF!</definedName>
    <definedName name="디디">#REF!</definedName>
    <definedName name="디디디">#REF!</definedName>
    <definedName name="디디디디">#REF!</definedName>
    <definedName name="디이젤엔진15HP">#REF!</definedName>
    <definedName name="때죽R10">[16]데이타!$E$127</definedName>
    <definedName name="때죽R4">[16]데이타!$E$124</definedName>
    <definedName name="때죽R6">[16]데이타!$E$125</definedName>
    <definedName name="때죽R8">[16]데이타!$E$126</definedName>
    <definedName name="띠장규격">#REF!</definedName>
    <definedName name="ㄹ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62">#REF!</definedName>
    <definedName name="ㄹㄴ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ㄹㄹ" hidden="1">#REF!</definedName>
    <definedName name="ㄹㄹㄹ" hidden="1">#REF!</definedName>
    <definedName name="ㄹ서ㅗ">#N/A</definedName>
    <definedName name="ㄹㅇㄹㅇㄹㅇㄹㅇ">IF(#REF!="주거전용 건축물",주거전용,기타부동산)</definedName>
    <definedName name="ㄹㅈㄱㄷㅈㄱㅈ">관급자재2</definedName>
    <definedName name="ㄹ호ㅓㄹ">#N/A</definedName>
    <definedName name="ㄹ호ㅓㅀ호">#N/A</definedName>
    <definedName name="ㄹ호ㅓㅎ">#N/A</definedName>
    <definedName name="라">#REF!</definedName>
    <definedName name="라라">#REF!</definedName>
    <definedName name="라라라">#REF!</definedName>
    <definedName name="라라라라">#REF!</definedName>
    <definedName name="랙이설">#REF!</definedName>
    <definedName name="랙이설A">#REF!</definedName>
    <definedName name="램머Q간재">[23]램머!$D$20</definedName>
    <definedName name="램머Q간재10">[23]램머!$F$20</definedName>
    <definedName name="램머Q간재야간">[23]램머!$J$20</definedName>
    <definedName name="램머Q노무">[23]램머!$D$21</definedName>
    <definedName name="램머Q노무10">[23]램머!$F$21</definedName>
    <definedName name="램머Q노무야간">[23]램머!$J$21</definedName>
    <definedName name="램머Q손료">[23]램머!$D$22</definedName>
    <definedName name="램머Q손료10">[23]램머!$F$22</definedName>
    <definedName name="램머Q손료야간">[23]램머!$J$22</definedName>
    <definedName name="램머간재">'[23]기계경비(시간당)'!$H$170</definedName>
    <definedName name="램머노무">'[23]기계경비(시간당)'!$H$166</definedName>
    <definedName name="램머노무야간">'[23]기계경비(시간당)'!$H$167</definedName>
    <definedName name="램머손료">'[23]기계경비(시간당)'!$H$165</definedName>
    <definedName name="램프">[31]단가조사!#REF!</definedName>
    <definedName name="러ㅏㄹ">#REF!</definedName>
    <definedName name="레_무근">#REF!</definedName>
    <definedName name="레_철근">#REF!</definedName>
    <definedName name="레미경">#REF!</definedName>
    <definedName name="레미노">#REF!</definedName>
    <definedName name="레미재">#REF!</definedName>
    <definedName name="레미콘">#REF!</definedName>
    <definedName name="레미콘소운반_경운기__㎥당">#REF!</definedName>
    <definedName name="레미콘수운반DT">#N/A</definedName>
    <definedName name="레미콘집계">#REF!</definedName>
    <definedName name="련수">#REF!</definedName>
    <definedName name="로">[32]내역!$AH$3</definedName>
    <definedName name="롯드">#REF!</definedName>
    <definedName name="루베">#REF!</definedName>
    <definedName name="류" hidden="1">{#N/A,#N/A,TRUE,"총괄"}</definedName>
    <definedName name="류류내역" hidden="1">{"'Sheet1'!$A$4","'Sheet1'!$A$9:$G$28"}</definedName>
    <definedName name="리">#REF!</definedName>
    <definedName name="리리">#REF!</definedName>
    <definedName name="리리리">#REF!</definedName>
    <definedName name="리리리리">#REF!</definedName>
    <definedName name="리벳공">#REF!</definedName>
    <definedName name="리브두께">#REF!</definedName>
    <definedName name="리브폭">#REF!</definedName>
    <definedName name="ㅀ">#REF!</definedName>
    <definedName name="ㅀㅀ">IF(#REF!="주거전용 건축물",주거전용,기타부동산)</definedName>
    <definedName name="ㅀㅎㅎ">#N/A</definedName>
    <definedName name="ㅁ" hidden="1">#REF!</definedName>
    <definedName name="ㅁ0">#REF!</definedName>
    <definedName name="ㅁ1">#REF!</definedName>
    <definedName name="ㅁ1000">#REF!</definedName>
    <definedName name="ㅁ2">#REF!</definedName>
    <definedName name="ㅁ2086">#REF!</definedName>
    <definedName name="ㅁ219">#REF!</definedName>
    <definedName name="ㅁ270">#REF!</definedName>
    <definedName name="ㅁ309">#REF!</definedName>
    <definedName name="ㅁ411">#REF!</definedName>
    <definedName name="ㅁ500">[33]Baby일위대가!#REF!</definedName>
    <definedName name="ㅁ545">#REF!</definedName>
    <definedName name="ㅁ636">#REF!</definedName>
    <definedName name="ㅁㄴㅇ" hidden="1">{#N/A,#N/A,FALSE,"운반시간"}</definedName>
    <definedName name="ㅁㄴㅇㄻㅁ">#REF!</definedName>
    <definedName name="ㅁㅁ" hidden="1">#REF!</definedName>
    <definedName name="ㅁㅁ185">#REF!</definedName>
    <definedName name="ㅁㅁㅁ">#REF!</definedName>
    <definedName name="ㅁㅁㅁㅁㅁ">#REF!</definedName>
    <definedName name="ㅁㅇ">#REF!</definedName>
    <definedName name="ㅁㅇㄹ">#REF!</definedName>
    <definedName name="ㅁㅇㄻ">#REF!</definedName>
    <definedName name="마">#REF!</definedName>
    <definedName name="마가목R3">[16]데이타!$E$160</definedName>
    <definedName name="마가목R5">[16]데이타!$E$161</definedName>
    <definedName name="마가목R7">[16]데이타!$E$162</definedName>
    <definedName name="마마">#REF!</definedName>
    <definedName name="마마마">#REF!</definedName>
    <definedName name="마마마마">#REF!</definedName>
    <definedName name="마산영업국">#N/A</definedName>
    <definedName name="마찰계수">#REF!</definedName>
    <definedName name="마찰저항력">#REF!</definedName>
    <definedName name="만득이" hidden="1">{#N/A,#N/A,FALSE,"2~8번"}</definedName>
    <definedName name="말">BlankMacro1</definedName>
    <definedName name="말뚝길이">#REF!</definedName>
    <definedName name="말뚝속채움">#REF!</definedName>
    <definedName name="말뚝시험비">#REF!</definedName>
    <definedName name="말뚝이음">#REF!</definedName>
    <definedName name="말발도리1003">[16]데이타!$E$163</definedName>
    <definedName name="말발도리1204">[16]데이타!$E$164</definedName>
    <definedName name="말발도리1506">[16]데이타!$E$165</definedName>
    <definedName name="매끈한마감">#REF!</definedName>
    <definedName name="매스티">#REF!</definedName>
    <definedName name="매입">#REF!</definedName>
    <definedName name="매자0804">[16]데이타!$E$166</definedName>
    <definedName name="매자1005">[16]데이타!$E$167</definedName>
    <definedName name="매화R10">[16]데이타!$E$174</definedName>
    <definedName name="매화R4">[16]데이타!$E$171</definedName>
    <definedName name="매화R6">[16]데이타!$E$172</definedName>
    <definedName name="매화R8">[16]데이타!$E$173</definedName>
    <definedName name="맨홀">#REF!</definedName>
    <definedName name="맨홍3호">#REF!</definedName>
    <definedName name="머16">#REF!</definedName>
    <definedName name="머캐덤롤러8의10톤">#REF!</definedName>
    <definedName name="메1">#REF!</definedName>
    <definedName name="메타B10">[16]데이타!$E$179</definedName>
    <definedName name="메타B12">[16]데이타!$E$180</definedName>
    <definedName name="메타B15">[16]데이타!$E$181</definedName>
    <definedName name="메타B18">[16]데이타!$E$182</definedName>
    <definedName name="메타B4">[16]데이타!$E$175</definedName>
    <definedName name="메타B5">[16]데이타!$E$176</definedName>
    <definedName name="메타B6">[16]데이타!$E$177</definedName>
    <definedName name="메타B8">[16]데이타!$E$178</definedName>
    <definedName name="면벽높이">#REF!</definedName>
    <definedName name="면벽두께">#REF!</definedName>
    <definedName name="면적">#REF!,#REF!,#REF!,#REF!,#REF!,#REF!,#REF!,#REF!</definedName>
    <definedName name="명자0604">[16]데이타!$E$183</definedName>
    <definedName name="명자0805">[16]데이타!$E$184</definedName>
    <definedName name="명자1006">[16]데이타!$E$185</definedName>
    <definedName name="명자1208">[16]데이타!$E$186</definedName>
    <definedName name="명찰1">#REF!</definedName>
    <definedName name="명찰2">#REF!</definedName>
    <definedName name="명찰가공">#REF!</definedName>
    <definedName name="명찰가공A">#REF!</definedName>
    <definedName name="명찰지중">#REF!</definedName>
    <definedName name="명찰지중A">#REF!</definedName>
    <definedName name="명찰철거1">#REF!</definedName>
    <definedName name="명찰취부1">#REF!</definedName>
    <definedName name="명찰취부2">#REF!</definedName>
    <definedName name="명취부1">#REF!</definedName>
    <definedName name="명취부3">#REF!</definedName>
    <definedName name="명칭">#REF!</definedName>
    <definedName name="모21">#REF!</definedName>
    <definedName name="모감주R10">[16]데이타!$E$190</definedName>
    <definedName name="모감주R4">[16]데이타!$E$187</definedName>
    <definedName name="모감주R6">[16]데이타!$E$188</definedName>
    <definedName name="모감주R8">[16]데이타!$E$189</definedName>
    <definedName name="모과2005">[16]데이타!$E$191</definedName>
    <definedName name="모과2507">[16]데이타!$E$192</definedName>
    <definedName name="모과R10">[16]데이타!$E$195</definedName>
    <definedName name="모과R12">[16]데이타!$E$196</definedName>
    <definedName name="모과R15">[16]데이타!$E$197</definedName>
    <definedName name="모과R20">[16]데이타!$E$198</definedName>
    <definedName name="모과R25">[16]데이타!$E$199</definedName>
    <definedName name="모과R5">[16]데이타!$E$193</definedName>
    <definedName name="모과R8">[16]데이타!$E$194</definedName>
    <definedName name="모니터">#REF!</definedName>
    <definedName name="모란5가지">[16]데이타!$E$200</definedName>
    <definedName name="모란6가지">[16]데이타!$E$201</definedName>
    <definedName name="모래공제면적">#REF!</definedName>
    <definedName name="모래구입운반_덤프15톤_경운기_㎥당">#REF!</definedName>
    <definedName name="모래면적">#REF!</definedName>
    <definedName name="모래운반">#N/A</definedName>
    <definedName name="모래합계">#REF!</definedName>
    <definedName name="모타역율">#REF!</definedName>
    <definedName name="모타효율">#REF!</definedName>
    <definedName name="목">#REF!</definedName>
    <definedName name="목____도">#REF!</definedName>
    <definedName name="목공">관급자재2</definedName>
    <definedName name="목도">#REF!</definedName>
    <definedName name="목도공">#REF!</definedName>
    <definedName name="목련R10">[16]데이타!$E$206</definedName>
    <definedName name="목련R12">[16]데이타!$E$207</definedName>
    <definedName name="목련R15">[16]데이타!$E$208</definedName>
    <definedName name="목련R20">[16]데이타!$E$209</definedName>
    <definedName name="목련R4">[16]데이타!$E$202</definedName>
    <definedName name="목련R5">[16]데이타!$E$203</definedName>
    <definedName name="목련R6">[16]데이타!$E$204</definedName>
    <definedName name="목련R8">[16]데이타!$E$205</definedName>
    <definedName name="목서1506">[16]데이타!$E$213</definedName>
    <definedName name="목서2012">[16]데이타!$E$214</definedName>
    <definedName name="목서2515">[16]데이타!$E$215</definedName>
    <definedName name="목수국1006">[16]데이타!$E$210</definedName>
    <definedName name="목수국1208">[16]데이타!$E$211</definedName>
    <definedName name="목수국1510">[16]데이타!$E$212</definedName>
    <definedName name="목조각공">#REF!</definedName>
    <definedName name="몰1">BlankMacro1</definedName>
    <definedName name="몰2">BlankMacro1</definedName>
    <definedName name="몰3">BlankMacro1</definedName>
    <definedName name="몰4">BlankMacro1</definedName>
    <definedName name="몰5">BlankMacro1</definedName>
    <definedName name="몰50">#REF!</definedName>
    <definedName name="몰6">BlankMacro1</definedName>
    <definedName name="몰60">#REF!</definedName>
    <definedName name="몰탈11">#REF!</definedName>
    <definedName name="몰탈13">#REF!</definedName>
    <definedName name="몰탈콘크리트">#REF!</definedName>
    <definedName name="못">#REF!</definedName>
    <definedName name="무궁화1003">[16]데이타!$E$216</definedName>
    <definedName name="무궁화1203">[16]데이타!$E$217</definedName>
    <definedName name="무궁화1504">[16]데이타!$E$218</definedName>
    <definedName name="무궁화1805">[16]데이타!$E$219</definedName>
    <definedName name="무궁화2006">[16]데이타!$E$220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깨기30미만">#REF!</definedName>
    <definedName name="무늬거푸집">#REF!</definedName>
    <definedName name="무산소">#REF!</definedName>
    <definedName name="무선_케이블">#REF!</definedName>
    <definedName name="무선안테나공">#REF!</definedName>
    <definedName name="무수축11">#REF!</definedName>
    <definedName name="무수축13">#REF!</definedName>
    <definedName name="무수축콘크리트">#REF!</definedName>
    <definedName name="무학고가수축줄눈">#REF!</definedName>
    <definedName name="무학고가스치로폴">#REF!</definedName>
    <definedName name="무학고가실링재">#REF!</definedName>
    <definedName name="물">#N/A</definedName>
    <definedName name="물가">#REF!</definedName>
    <definedName name="물가2">#REF!</definedName>
    <definedName name="물가자료">#REF!</definedName>
    <definedName name="물탱크5500L">#REF!</definedName>
    <definedName name="물푸경">#REF!</definedName>
    <definedName name="물푸기">#N/A</definedName>
    <definedName name="물푸기1">#REF!</definedName>
    <definedName name="물푸기2">#REF!</definedName>
    <definedName name="물푸노">#REF!</definedName>
    <definedName name="물푸레R5">[16]데이타!$E$221</definedName>
    <definedName name="물푸레R6">[16]데이타!$E$222</definedName>
    <definedName name="물푸레R8">[16]데이타!$E$223</definedName>
    <definedName name="물푸재">#REF!</definedName>
    <definedName name="뮤">#REF!</definedName>
    <definedName name="뮤174">#REF!</definedName>
    <definedName name="뮤2">#REF!</definedName>
    <definedName name="미">#REF!</definedName>
    <definedName name="미334">#REF!</definedName>
    <definedName name="미미">#REF!</definedName>
    <definedName name="미미미">#REF!</definedName>
    <definedName name="미미미미">#REF!</definedName>
    <definedName name="미선0804">[16]데이타!$E$224</definedName>
    <definedName name="미선1206">[16]데이타!$E$225</definedName>
    <definedName name="미장공">[34]노임!$B$6</definedName>
    <definedName name="ㅂ">#REF!</definedName>
    <definedName name="ㅂㄹ">#REF!</definedName>
    <definedName name="ㅂㅁㄷㅎ">#REF!</definedName>
    <definedName name="ㅂㅂ">#REF!</definedName>
    <definedName name="ㅂㅂㅂ">#REF!</definedName>
    <definedName name="ㅂㅂㅂㅂ">#N/A</definedName>
    <definedName name="ㅂㅇ">#REF!</definedName>
    <definedName name="ㅂㅈ">#REF!</definedName>
    <definedName name="ㅂㅈㅂㅈㅂㅈ">#REF!</definedName>
    <definedName name="ㅂㅈㅇㄹㅊ">#REF!</definedName>
    <definedName name="ㅂㅎ">#REF!</definedName>
    <definedName name="바">#REF!</definedName>
    <definedName name="바닥몰">#REF!</definedName>
    <definedName name="바바">#REF!</definedName>
    <definedName name="바바바">#REF!</definedName>
    <definedName name="바바바바">#REF!</definedName>
    <definedName name="바인드A">#REF!</definedName>
    <definedName name="바인드B">#REF!</definedName>
    <definedName name="바인드C">#REF!</definedName>
    <definedName name="바인드선">#REF!</definedName>
    <definedName name="바인드선1">#REF!</definedName>
    <definedName name="바인드선A">#REF!</definedName>
    <definedName name="바인드신설1">#REF!</definedName>
    <definedName name="바인드신설2">#REF!</definedName>
    <definedName name="바인드신설3">#REF!</definedName>
    <definedName name="바인드신설4">#REF!</definedName>
    <definedName name="바인드해체1">#REF!</definedName>
    <definedName name="박리제">#REF!</definedName>
    <definedName name="반경관1">#REF!</definedName>
    <definedName name="반경관A">#REF!</definedName>
    <definedName name="반송1012">[16]데이타!$E$148</definedName>
    <definedName name="반송1215">[16]데이타!$E$149</definedName>
    <definedName name="반송1518">[16]데이타!$E$150</definedName>
    <definedName name="반송1520">[16]데이타!$E$151</definedName>
    <definedName name="반송2022">[16]데이타!$E$152</definedName>
    <definedName name="반중력옹벽">#REF!</definedName>
    <definedName name="발1">#REF!</definedName>
    <definedName name="발10">#REF!</definedName>
    <definedName name="발5">#REF!</definedName>
    <definedName name="발포1">#REF!</definedName>
    <definedName name="발포2">#REF!</definedName>
    <definedName name="발포A">#REF!</definedName>
    <definedName name="밧데리">#REF!</definedName>
    <definedName name="방송">BlankMacro1</definedName>
    <definedName name="방송설비">#REF!</definedName>
    <definedName name="방수공">[34]노임!$B$7</definedName>
    <definedName name="방수몰탈">#REF!</definedName>
    <definedName name="방수시설">#REF!</definedName>
    <definedName name="방수액">#REF!</definedName>
    <definedName name="방수장치">#REF!</definedName>
    <definedName name="방진고무50">#REF!</definedName>
    <definedName name="방화문">#REF!</definedName>
    <definedName name="배_관_공">#REF!</definedName>
    <definedName name="배관공">#REF!</definedName>
    <definedName name="배면방수">#REF!</definedName>
    <definedName name="배수공">#REF!</definedName>
    <definedName name="배수공11">BMO</definedName>
    <definedName name="배수공자재집계">#REF!</definedName>
    <definedName name="배수공자재집계표">#REF!</definedName>
    <definedName name="배수관제작직관">#REF!</definedName>
    <definedName name="배수구">#REF!</definedName>
    <definedName name="배수구조물공총재">#REF!</definedName>
    <definedName name="배수구조물위치조서">#REF!</definedName>
    <definedName name="배수구조물토공">#REF!</definedName>
    <definedName name="배전전공">#REF!</definedName>
    <definedName name="배전활선전공">#REF!</definedName>
    <definedName name="배토판19ton">"Picture 11"</definedName>
    <definedName name="배토판32ton">"Picture 10"</definedName>
    <definedName name="백02간재">'[23]기계경비(시간당)'!$H$161</definedName>
    <definedName name="백02간재티스제외">'[23]기계경비(시간당)'!$H$162</definedName>
    <definedName name="백02노무">'[23]기계경비(시간당)'!$H$153</definedName>
    <definedName name="백02노무야간">'[23]기계경비(시간당)'!$H$157</definedName>
    <definedName name="백02손료">'[23]기계경비(시간당)'!$H$149</definedName>
    <definedName name="백04간재">'[23]기계경비(시간당)'!$H$145</definedName>
    <definedName name="백04간재티스제외">'[23]기계경비(시간당)'!$H$146</definedName>
    <definedName name="백04노무">'[23]기계경비(시간당)'!$H$137</definedName>
    <definedName name="백04노무야간">'[23]기계경비(시간당)'!$H$141</definedName>
    <definedName name="백04손료">'[23]기계경비(시간당)'!$H$133</definedName>
    <definedName name="백07간재">'[23]기계경비(시간당)'!$H$129</definedName>
    <definedName name="백07노무">'[23]기계경비(시간당)'!$H$121</definedName>
    <definedName name="백07손료">'[23]기계경비(시간당)'!$H$117</definedName>
    <definedName name="백호우BH07">#REF!</definedName>
    <definedName name="밴드1">#REF!</definedName>
    <definedName name="밴드2">#REF!</definedName>
    <definedName name="밴드철거A">#REF!</definedName>
    <definedName name="밴드취부1">#REF!</definedName>
    <definedName name="버팀간격">#REF!</definedName>
    <definedName name="버팀규격">#REF!</definedName>
    <definedName name="버팀목">#REF!</definedName>
    <definedName name="버팀목EA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법면보호블럭">#REF!</definedName>
    <definedName name="벽돌">#REF!</definedName>
    <definedName name="벽돌_블럭_제작공">#REF!</definedName>
    <definedName name="벽돌제작공">#REF!</definedName>
    <definedName name="벽철">#REF!</definedName>
    <definedName name="벽철1">#REF!</definedName>
    <definedName name="벽철A">#REF!</definedName>
    <definedName name="벽체" hidden="1">{#N/A,#N/A,FALSE,"혼합골재"}</definedName>
    <definedName name="변간접노무비">'[35]설계서(8)'!#REF!</definedName>
    <definedName name="변경전">#REF!</definedName>
    <definedName name="변경후">#REF!</definedName>
    <definedName name="변공구손료">'[35]설계서(8)'!#REF!</definedName>
    <definedName name="변기록사진대">'[35]설계서(8)'!#REF!</definedName>
    <definedName name="변복리후생비">'[35]설계서(8)'!#REF!</definedName>
    <definedName name="변본사본">'[35]설계서(8)'!#REF!</definedName>
    <definedName name="변본사분">'[35]설계서(8)'!#REF!</definedName>
    <definedName name="변세금공과금">'[35]설계서(8)'!#REF!</definedName>
    <definedName name="변소모품비">'[35]설계서(8)'!#REF!</definedName>
    <definedName name="변안전관리비">'[35]설계서(8)'!#REF!</definedName>
    <definedName name="변여비교통통신비">'[35]설계서(8)'!#REF!</definedName>
    <definedName name="변이윤">'[35]설계서(8)'!#REF!</definedName>
    <definedName name="변일반관리비">'[35]설계서(8)'!#REF!</definedName>
    <definedName name="변전전공">#REF!</definedName>
    <definedName name="변직접노무비">'[35]설계서(8)'!#REF!</definedName>
    <definedName name="보_온_공">#REF!</definedName>
    <definedName name="보굴착">#REF!</definedName>
    <definedName name="보도" hidden="1">{#N/A,#N/A,TRUE,"총괄"}</definedName>
    <definedName name="보도가산면적집계">#REF!</definedName>
    <definedName name="보도포장면적집계">'[36]도로포장면적산출(1)'!#REF!</definedName>
    <definedName name="보링공_지질조사">#REF!</definedName>
    <definedName name="보안공">#REF!</definedName>
    <definedName name="보온공">#REF!</definedName>
    <definedName name="보일러공">#REF!</definedName>
    <definedName name="보조기층1">#REF!</definedName>
    <definedName name="보조기층2">#REF!</definedName>
    <definedName name="보조기층공제면적">#REF!</definedName>
    <definedName name="보조기층량">#REF!</definedName>
    <definedName name="보조기층면적">#REF!</definedName>
    <definedName name="보조기층총량">#REF!</definedName>
    <definedName name="보조기층촟량">#REF!</definedName>
    <definedName name="보조연">#REF!</definedName>
    <definedName name="보조원">#REF!</definedName>
    <definedName name="보침">#REF!</definedName>
    <definedName name="보통마감">#REF!</definedName>
    <definedName name="보통선원">#REF!</definedName>
    <definedName name="보통인부">'[19]일위대가 '!#REF!</definedName>
    <definedName name="보통인부B10">[16]식재인부!$C$24</definedName>
    <definedName name="보통인부B4이하">[16]식재인부!$C$18</definedName>
    <definedName name="보통인부B5">[16]식재인부!$C$19</definedName>
    <definedName name="보통인부B6">[16]식재인부!$C$20</definedName>
    <definedName name="보통인부B8">[16]식재인부!$C$22</definedName>
    <definedName name="보통인부R10">[16]식재인부!$C$54</definedName>
    <definedName name="보통인부R12">[16]식재인부!$C$56</definedName>
    <definedName name="보통인부R15">[16]식재인부!$C$59</definedName>
    <definedName name="보통인부R4이하">[16]식재인부!$C$48</definedName>
    <definedName name="보통인부R5">[16]식재인부!$C$49</definedName>
    <definedName name="보통인부R6">[16]식재인부!$C$50</definedName>
    <definedName name="보통인부R7">[16]식재인부!$C$51</definedName>
    <definedName name="보통인부R8">[16]식재인부!$C$52</definedName>
    <definedName name="보통인부노">[4]Sheet6!#REF!</definedName>
    <definedName name="보호몰탈1">#REF!</definedName>
    <definedName name="보호몰탈2">#REF!</definedName>
    <definedName name="보호몰탈3">#REF!</definedName>
    <definedName name="보호상">#REF!</definedName>
    <definedName name="보호측">#REF!</definedName>
    <definedName name="보호하">#REF!</definedName>
    <definedName name="복리">#REF!</definedName>
    <definedName name="복리1">#REF!</definedName>
    <definedName name="복리2">#REF!</definedName>
    <definedName name="복리후생비">'[35]설계서(8)'!#REF!</definedName>
    <definedName name="복부간격">#REF!</definedName>
    <definedName name="본사분">'[35]설계서(8)'!#REF!</definedName>
    <definedName name="본사재료비">'[35]설계서(8)'!#REF!</definedName>
    <definedName name="본사취급액">#REF!</definedName>
    <definedName name="本社合計_本社集計_List">#REF!</definedName>
    <definedName name="본선연장">#REF!</definedName>
    <definedName name="본선포장">#REF!</definedName>
    <definedName name="볼트">#REF!</definedName>
    <definedName name="봉시설1">#REF!</definedName>
    <definedName name="부가">#REF!</definedName>
    <definedName name="부가가치세">#REF!</definedName>
    <definedName name="부가세">#REF!</definedName>
    <definedName name="부대공">#REF!</definedName>
    <definedName name="부동산">IF(#REF!="주거전용 건축물",주거전용,기타부동산)</definedName>
    <definedName name="부하">#REF!</definedName>
    <definedName name="분배함">#REF!</definedName>
    <definedName name="분배함철거">#REF!</definedName>
    <definedName name="분배함취부">#REF!</definedName>
    <definedName name="분사A">#REF!</definedName>
    <definedName name="분사처리">#REF!</definedName>
    <definedName name="분전반">BlankMacro1</definedName>
    <definedName name="브02간재구조물">'[23]기계경비(시간당)'!$H$112</definedName>
    <definedName name="브02노무">'[23]기계경비(시간당)'!$H$110</definedName>
    <definedName name="브02노무야간">'[23]기계경비(시간당)'!$H$111</definedName>
    <definedName name="브02손료">'[23]기계경비(시간당)'!$H$109</definedName>
    <definedName name="브04간재구조물">'[23]기계경비(시간당)'!$H$105</definedName>
    <definedName name="브04노무">'[23]기계경비(시간당)'!$H$103</definedName>
    <definedName name="브04노무야간">'[23]기계경비(시간당)'!$H$104</definedName>
    <definedName name="브04손료">'[23]기계경비(시간당)'!$H$102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드">#REF!</definedName>
    <definedName name="브레이드">'[23]기계경비(시간당)'!$D$28</definedName>
    <definedName name="브이c">#REF!</definedName>
    <definedName name="블록H">#REF!</definedName>
    <definedName name="블록V">#REF!</definedName>
    <definedName name="비">#REF!</definedName>
    <definedName name="비_계_공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">#REF!</definedName>
    <definedName name="비비비">#REF!</definedName>
    <definedName name="비비비비">#REF!</definedName>
    <definedName name="비장공">#REF!</definedName>
    <definedName name="비주요">#REF!</definedName>
    <definedName name="비틀림모멘트">#REF!</definedName>
    <definedName name="빽">#REF!</definedName>
    <definedName name="ㅅ">#REF!</definedName>
    <definedName name="ㅅ6ㅕㅕ">#N/A</definedName>
    <definedName name="ㅅㅅ">#REF!</definedName>
    <definedName name="ㅅㅅㅅ">#REF!</definedName>
    <definedName name="ㅅㅅㅅㅅ">#REF!</definedName>
    <definedName name="ㅅㅍ">#REF!</definedName>
    <definedName name="사">#REF!</definedName>
    <definedName name="사1">#REF!</definedName>
    <definedName name="사1사1">#REF!</definedName>
    <definedName name="사1사1사1">#REF!</definedName>
    <definedName name="사1사1사1사1">#REF!</definedName>
    <definedName name="사2">#REF!</definedName>
    <definedName name="사2사2">#REF!</definedName>
    <definedName name="사2사2사2">#REF!</definedName>
    <definedName name="사2사2사2사2">#REF!</definedName>
    <definedName name="사3">#REF!</definedName>
    <definedName name="사3사3">#REF!</definedName>
    <definedName name="사3사3사3">#REF!</definedName>
    <definedName name="사3사3사3사3">#REF!</definedName>
    <definedName name="사경1">#REF!</definedName>
    <definedName name="사경2">#REF!</definedName>
    <definedName name="사굴착">#REF!</definedName>
    <definedName name="사급">#REF!</definedName>
    <definedName name="사급_자재대">#REF!</definedName>
    <definedName name="사급경비">#REF!</definedName>
    <definedName name="사급경비1">#REF!</definedName>
    <definedName name="사급자재대">#REF!</definedName>
    <definedName name="사급자재대1">#REF!</definedName>
    <definedName name="사급자재대합">#REF!</definedName>
    <definedName name="사급자재비">#REF!</definedName>
    <definedName name="사급장비">#REF!</definedName>
    <definedName name="사급장비비">#REF!</definedName>
    <definedName name="사급재료">#REF!</definedName>
    <definedName name="사급재료1">#REF!</definedName>
    <definedName name="사급재료비">[29]설계명세서!$H$17</definedName>
    <definedName name="사리도">#REF!</definedName>
    <definedName name="사본">BMO</definedName>
    <definedName name="사사">#REF!</definedName>
    <definedName name="사사사">#REF!</definedName>
    <definedName name="사사사사">#REF!</definedName>
    <definedName name="사업소분">'[35]설계서(8)'!#REF!</definedName>
    <definedName name="사업소취급액">#REF!</definedName>
    <definedName name="사재1">#REF!</definedName>
    <definedName name="사재2">#REF!</definedName>
    <definedName name="사진대">[37]설계서!#REF!</definedName>
    <definedName name="사진양식">#REF!</definedName>
    <definedName name="산">#REF!</definedName>
    <definedName name="산보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추">#REF!</definedName>
    <definedName name="산출">#REF!</definedName>
    <definedName name="산출근">BlankMacro1</definedName>
    <definedName name="산출근거">#REF!</definedName>
    <definedName name="산출내역">#REF!</definedName>
    <definedName name="산출내역집계표">#REF!</definedName>
    <definedName name="산표">#REF!</definedName>
    <definedName name="삼">#REF!</definedName>
    <definedName name="삼1">#REF!</definedName>
    <definedName name="삼1삼1">#REF!</definedName>
    <definedName name="삼1삼1삼1">#REF!</definedName>
    <definedName name="삼1삼1삼1삼1">#REF!</definedName>
    <definedName name="삼2">#REF!</definedName>
    <definedName name="삼2삼2">#REF!</definedName>
    <definedName name="삼2삼2삼2">#REF!</definedName>
    <definedName name="삼2삼2삼2삼2">#REF!</definedName>
    <definedName name="삼삼">#REF!</definedName>
    <definedName name="삼삼삼">#REF!</definedName>
    <definedName name="삼삼삼삼">#REF!</definedName>
    <definedName name="삼차선슈활하중">#REF!</definedName>
    <definedName name="상301800">#REF!</definedName>
    <definedName name="상302200">#REF!</definedName>
    <definedName name="상302500">#REF!</definedName>
    <definedName name="상303000">#REF!</definedName>
    <definedName name="상401800">#REF!</definedName>
    <definedName name="상402200">#REF!</definedName>
    <definedName name="상402500">#REF!</definedName>
    <definedName name="상403000">#REF!</definedName>
    <definedName name="상501800">#REF!</definedName>
    <definedName name="상502200">#REF!</definedName>
    <definedName name="상502500">#REF!</definedName>
    <definedName name="상503000">#REF!</definedName>
    <definedName name="상601800">#REF!</definedName>
    <definedName name="상602200">#REF!</definedName>
    <definedName name="상602500">#REF!</definedName>
    <definedName name="상603000">#REF!</definedName>
    <definedName name="상급원자력기술자">#REF!</definedName>
    <definedName name="상면폭1">#REF!</definedName>
    <definedName name="상부공최종">#REF!</definedName>
    <definedName name="상부슬라브">#REF!</definedName>
    <definedName name="상부플랜지두께">#REF!</definedName>
    <definedName name="상하501800">#REF!</definedName>
    <definedName name="상하502200">#REF!</definedName>
    <definedName name="상하502500">#REF!</definedName>
    <definedName name="상하503000">#REF!</definedName>
    <definedName name="상환금액">#REF!</definedName>
    <definedName name="새단가">#REF!</definedName>
    <definedName name="새들">#REF!</definedName>
    <definedName name="새들1">#REF!</definedName>
    <definedName name="새들2">#REF!</definedName>
    <definedName name="새들A">#REF!</definedName>
    <definedName name="새로작성">[14]설비내역서!$K$1,[14]설비내역서!$L:$L</definedName>
    <definedName name="새이름">#N/A</definedName>
    <definedName name="새이름이여">#N/A</definedName>
    <definedName name="샷시공">#REF!</definedName>
    <definedName name="서부세립견적내역" hidden="1">{#N/A,#N/A,TRUE,"총괄"}</definedName>
    <definedName name="서울">#REF!</definedName>
    <definedName name="석공">#REF!</definedName>
    <definedName name="석조각공">#REF!</definedName>
    <definedName name="석축헐기____메쌓기__㎡당">#REF!</definedName>
    <definedName name="석축헐기____찰쌓기__㎡당">#REF!</definedName>
    <definedName name="선로분계">#REF!</definedName>
    <definedName name="선로신설">#REF!</definedName>
    <definedName name="선로철거">#REF!</definedName>
    <definedName name="선부">#REF!</definedName>
    <definedName name="선택측량">#REF!</definedName>
    <definedName name="선택층총량">#REF!</definedName>
    <definedName name="선팽창계수">#REF!</definedName>
    <definedName name="설1">#REF!</definedName>
    <definedName name="설10">#REF!</definedName>
    <definedName name="설11">#REF!</definedName>
    <definedName name="설12">#REF!</definedName>
    <definedName name="설13">#REF!</definedName>
    <definedName name="설14">#REF!</definedName>
    <definedName name="설15">#REF!</definedName>
    <definedName name="설16">#REF!</definedName>
    <definedName name="설17">#REF!</definedName>
    <definedName name="설2">#REF!</definedName>
    <definedName name="설7">#REF!</definedName>
    <definedName name="설8">#REF!</definedName>
    <definedName name="설9">#REF!</definedName>
    <definedName name="설A">#REF!</definedName>
    <definedName name="설B">#REF!</definedName>
    <definedName name="설G">#REF!</definedName>
    <definedName name="설H">#REF!</definedName>
    <definedName name="설I">#REF!</definedName>
    <definedName name="설J">#REF!</definedName>
    <definedName name="설K">#REF!</definedName>
    <definedName name="설L">#REF!</definedName>
    <definedName name="설M">#REF!</definedName>
    <definedName name="설N">#REF!</definedName>
    <definedName name="설O">#REF!</definedName>
    <definedName name="설P">#REF!</definedName>
    <definedName name="설Q">#REF!</definedName>
    <definedName name="설간접노무비">#REF!</definedName>
    <definedName name="설간접재료비">#REF!</definedName>
    <definedName name="설경비">#REF!</definedName>
    <definedName name="설경비선택">#REF!</definedName>
    <definedName name="설계11">#REF!</definedName>
    <definedName name="설계12">#REF!</definedName>
    <definedName name="설계13">#REF!</definedName>
    <definedName name="설계14">#REF!</definedName>
    <definedName name="설계15">#REF!</definedName>
    <definedName name="설계16">#REF!</definedName>
    <definedName name="설계17">#REF!</definedName>
    <definedName name="설계3">#REF!</definedName>
    <definedName name="설계5">#REF!</definedName>
    <definedName name="설계6">#REF!</definedName>
    <definedName name="설계7">#REF!</definedName>
    <definedName name="설계8">#REF!</definedName>
    <definedName name="설계내역">#REF!</definedName>
    <definedName name="설계내역서" hidden="1">{#N/A,#N/A,FALSE,"골재소요량";#N/A,#N/A,FALSE,"골재소요량"}</definedName>
    <definedName name="설계단면력요약.SAP90Work">#N/A</definedName>
    <definedName name="설계서간지">#REF!</definedName>
    <definedName name="설계속도">#REF!</definedName>
    <definedName name="설계원가" hidden="1">{#N/A,#N/A,FALSE,"혼합골재"}</definedName>
    <definedName name="설관급자재대">#REF!</definedName>
    <definedName name="설기계경비">#REF!</definedName>
    <definedName name="설노무비">#REF!</definedName>
    <definedName name="설도급공사비계">#REF!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비" hidden="1">{#N/A,#N/A,TRUE,"960318-1";#N/A,#N/A,TRUE,"960318-2";#N/A,#N/A,TRUE,"960318-3"}</definedName>
    <definedName name="설비1" hidden="1">{#N/A,#N/A,TRUE,"960318-1";#N/A,#N/A,TRUE,"960318-2";#N/A,#N/A,TRUE,"960318-3"}</definedName>
    <definedName name="설비경비">[18]설비내역서!$I$1,[18]설비내역서!$J:$J</definedName>
    <definedName name="설비노무">[18]설비내역서!$G$1,[18]설비내역서!$H:$H</definedName>
    <definedName name="설비재료">[18]설비내역서!$E$1,[18]설비내역서!$F:$F</definedName>
    <definedName name="설비합계">[18]설비내역서!$K$1,[18]설비내역서!$L:$L</definedName>
    <definedName name="설사급자재대">#REF!</definedName>
    <definedName name="설사급자재대1">#REF!</definedName>
    <definedName name="설순공사비">#REF!</definedName>
    <definedName name="설운반비">#REF!</definedName>
    <definedName name="설일반관리비">#REF!</definedName>
    <definedName name="설작업실부산물등">#REF!</definedName>
    <definedName name="설재료비">#REF!</definedName>
    <definedName name="설재료비선택">#REF!</definedName>
    <definedName name="설직접노무비">#REF!</definedName>
    <definedName name="설직접재료비">#REF!</definedName>
    <definedName name="설폐기물처리비">#REF!</definedName>
    <definedName name="설폐기물처리비1">#REF!</definedName>
    <definedName name="성1">#REF!</definedName>
    <definedName name="성10">#REF!</definedName>
    <definedName name="성11">#REF!</definedName>
    <definedName name="성12">#REF!</definedName>
    <definedName name="성13">#REF!</definedName>
    <definedName name="성14">#REF!</definedName>
    <definedName name="성15">#REF!</definedName>
    <definedName name="성16">#REF!</definedName>
    <definedName name="성17">#REF!</definedName>
    <definedName name="성2">#REF!</definedName>
    <definedName name="성3">#REF!</definedName>
    <definedName name="성4">#REF!</definedName>
    <definedName name="성5">#REF!</definedName>
    <definedName name="성6">#REF!</definedName>
    <definedName name="성7">#REF!</definedName>
    <definedName name="성8">#REF!</definedName>
    <definedName name="성9">#REF!</definedName>
    <definedName name="성A">#REF!</definedName>
    <definedName name="성B">#REF!</definedName>
    <definedName name="성C">#REF!</definedName>
    <definedName name="성D">#REF!</definedName>
    <definedName name="성E">#REF!</definedName>
    <definedName name="성F">#REF!</definedName>
    <definedName name="성G">#REF!</definedName>
    <definedName name="성H">#REF!</definedName>
    <definedName name="성I">#REF!</definedName>
    <definedName name="성J">#REF!</definedName>
    <definedName name="성K">#REF!</definedName>
    <definedName name="성L">#REF!</definedName>
    <definedName name="성M">#REF!</definedName>
    <definedName name="성N">#REF!</definedName>
    <definedName name="성O">#REF!</definedName>
    <definedName name="성P">#REF!</definedName>
    <definedName name="성Q">#REF!</definedName>
    <definedName name="성도" hidden="1">{#N/A,#N/A,TRUE,"960318-1";#N/A,#N/A,TRUE,"960318-2";#N/A,#N/A,TRUE,"960318-3"}</definedName>
    <definedName name="성산교">#REF!</definedName>
    <definedName name="성토3">#N/A</definedName>
    <definedName name="성토도쟈">#N/A</definedName>
    <definedName name="성토부도수로연장">#REF!</definedName>
    <definedName name="성토부도수로재료">#REF!</definedName>
    <definedName name="성토부도수로재료집계">#REF!</definedName>
    <definedName name="세금">#REF!</definedName>
    <definedName name="세금1">#REF!</definedName>
    <definedName name="세금2">#REF!</definedName>
    <definedName name="세금과공과">#REF!</definedName>
    <definedName name="세대수">[10]공사개요!$H$33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모">#REF!</definedName>
    <definedName name="소모1">#REF!</definedName>
    <definedName name="소모2">#REF!</definedName>
    <definedName name="소모품">#REF!</definedName>
    <definedName name="소모품1">#REF!</definedName>
    <definedName name="소모품비">#REF!</definedName>
    <definedName name="소방">#REF!</definedName>
    <definedName name="소방2">#REF!</definedName>
    <definedName name="소방내역">BlankMacro1</definedName>
    <definedName name="소방내역서">BlankMacro1</definedName>
    <definedName name="소운반Q">#REF!</definedName>
    <definedName name="소유자성명">#REF!</definedName>
    <definedName name="소유자주소">#REF!</definedName>
    <definedName name="소재지">#REF!</definedName>
    <definedName name="소합계">#REF!</definedName>
    <definedName name="소형B손료">'[23]기계경비(시간당)'!$H$240</definedName>
    <definedName name="소형고압">#REF!</definedName>
    <definedName name="소화기">#REF!</definedName>
    <definedName name="손씨">#REF!</definedName>
    <definedName name="손해배상보험료">#REF!</definedName>
    <definedName name="송곡교">#REF!</definedName>
    <definedName name="송신광출력">#REF!</definedName>
    <definedName name="송전전공">#REF!</definedName>
    <definedName name="송전활선전공">#REF!</definedName>
    <definedName name="수" hidden="1">#REF!</definedName>
    <definedName name="수급인상호">#REF!</definedName>
    <definedName name="수급인성명">#REF!</definedName>
    <definedName name="수급인주소">#REF!</definedName>
    <definedName name="수도">#REF!</definedName>
    <definedName name="수도1">#REF!</definedName>
    <definedName name="수도2">#REF!</definedName>
    <definedName name="수도광열비">#REF!</definedName>
    <definedName name="수량">#REF!</definedName>
    <definedName name="수량계산">#REF!</definedName>
    <definedName name="수량산출">#REF!</definedName>
    <definedName name="수량산출서">[38]단가산출!#REF!</definedName>
    <definedName name="수량집계밀">#REF!</definedName>
    <definedName name="수량집계양">#REF!</definedName>
    <definedName name="수목">#REF!</definedName>
    <definedName name="수목보호대">#REF!</definedName>
    <definedName name="수익">#REF!</definedName>
    <definedName name="수장">'[39]내역서 (2)'!#REF!</definedName>
    <definedName name="수중면정리및청소">#REF!</definedName>
    <definedName name="수중암">#REF!</definedName>
    <definedName name="수중암2">#REF!</definedName>
    <definedName name="수중토사1">#REF!</definedName>
    <definedName name="수중토사2">#REF!</definedName>
    <definedName name="수중토사p1">#REF!</definedName>
    <definedName name="수직">#REF!</definedName>
    <definedName name="수토1">#REF!</definedName>
    <definedName name="수평">#REF!</definedName>
    <definedName name="숙">#REF!</definedName>
    <definedName name="순___성___토__________㎥당">#REF!</definedName>
    <definedName name="순공사비">#REF!</definedName>
    <definedName name="순공사원가">#REF!</definedName>
    <definedName name="순성토">#N/A</definedName>
    <definedName name="순성토__도쟈_19Ton____㎥당">#REF!</definedName>
    <definedName name="순천_연향_1차">#REF!</definedName>
    <definedName name="숫단">#REF!</definedName>
    <definedName name="숫측">#REF!</definedName>
    <definedName name="숫평">#REF!</definedName>
    <definedName name="쉬트상">#REF!</definedName>
    <definedName name="쉬트시">#REF!</definedName>
    <definedName name="쉬트측">#REF!</definedName>
    <definedName name="쉬트하">#REF!</definedName>
    <definedName name="쉴드1">#REF!</definedName>
    <definedName name="쉴드A">#REF!</definedName>
    <definedName name="슈사하중">#REF!</definedName>
    <definedName name="슈활하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파이랄1">#REF!</definedName>
    <definedName name="스파이랄2">#REF!</definedName>
    <definedName name="스파이랄취부1">#REF!</definedName>
    <definedName name="스파이랄취부2">#REF!</definedName>
    <definedName name="스파취부1">#REF!</definedName>
    <definedName name="스페이서설치">#REF!</definedName>
    <definedName name="스페이셔_설치">#REF!</definedName>
    <definedName name="스피커">#REF!</definedName>
    <definedName name="슬">#REF!</definedName>
    <definedName name="슬래브높이">#REF!</definedName>
    <definedName name="슬래브전장">#REF!</definedName>
    <definedName name="슬리브">#REF!</definedName>
    <definedName name="슬리브1">#REF!</definedName>
    <definedName name="슬리브2">#REF!</definedName>
    <definedName name="슬리브A">#REF!</definedName>
    <definedName name="슬리브B">#REF!</definedName>
    <definedName name="승용교" hidden="1">{#N/A,#N/A,FALSE,"2~8번"}</definedName>
    <definedName name="시">#REF!</definedName>
    <definedName name="시공이음">#REF!</definedName>
    <definedName name="시공측량사">#REF!</definedName>
    <definedName name="시공측량사조수">#REF!</definedName>
    <definedName name="시내회선">#REF!</definedName>
    <definedName name="시멘트운반">#N/A</definedName>
    <definedName name="시멘트운반_덤프10.5톤_경운기_포당">#REF!</definedName>
    <definedName name="시멘트합계">#REF!</definedName>
    <definedName name="시방">#REF!</definedName>
    <definedName name="시방1">#REF!</definedName>
    <definedName name="시방서0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시스템박스">#REF!</definedName>
    <definedName name="시시">#REF!</definedName>
    <definedName name="시시시">#REF!</definedName>
    <definedName name="시시시시">#REF!</definedName>
    <definedName name="시외회선">#REF!</definedName>
    <definedName name="시중노임1">#N/A</definedName>
    <definedName name="시행">[14]건축내역서!$K$1,[14]건축내역서!$L:$L</definedName>
    <definedName name="시험보조수">#REF!</definedName>
    <definedName name="시험사1급">#REF!</definedName>
    <definedName name="시험성적서">#REF!</definedName>
    <definedName name="시험편">#REF!</definedName>
    <definedName name="시헙사2급">#REF!</definedName>
    <definedName name="신">#REF!</definedName>
    <definedName name="신너">#REF!</definedName>
    <definedName name="신성">#REF!</definedName>
    <definedName name="신성감">#REF!</definedName>
    <definedName name="신신축줄눈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#N/A</definedName>
    <definedName name="신호기용공배관">[24]!돌아가기</definedName>
    <definedName name="신화" hidden="1">{#N/A,#N/A,TRUE,"960318-1";#N/A,#N/A,TRUE,"960318-2";#N/A,#N/A,TRUE,"960318-3"}</definedName>
    <definedName name="실경상">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행공기">#REF!</definedName>
    <definedName name="심우">#REF!</definedName>
    <definedName name="심우을">#REF!</definedName>
    <definedName name="십">#REF!</definedName>
    <definedName name="십1">#REF!</definedName>
    <definedName name="십1사1">#REF!</definedName>
    <definedName name="십1사1십1사1">#REF!</definedName>
    <definedName name="십1사1십1사1십1사1">#REF!</definedName>
    <definedName name="십1사1십1사1십1사1십1사1">#REF!</definedName>
    <definedName name="십1삼1">#REF!</definedName>
    <definedName name="십1삼1십1삼1">#REF!</definedName>
    <definedName name="십1삼1십1삼1십1삼1">#REF!</definedName>
    <definedName name="십1삼1십1삼1십1삼1십1삼1">#REF!</definedName>
    <definedName name="십1십1">#REF!</definedName>
    <definedName name="십1십1십1">#REF!</definedName>
    <definedName name="십1십1십1십1">#REF!</definedName>
    <definedName name="십1오1">#REF!</definedName>
    <definedName name="십1오1십1오1">#REF!</definedName>
    <definedName name="십1오1십1오1십1오1">#REF!</definedName>
    <definedName name="십1오1십1오1십1오1십1오1">#REF!</definedName>
    <definedName name="십1육1">#REF!</definedName>
    <definedName name="십1육1십1육1">#REF!</definedName>
    <definedName name="십1육1십1육1십1육1">#REF!</definedName>
    <definedName name="십1육1십1육1십1육1십1육1">#REF!</definedName>
    <definedName name="십1이1">#REF!</definedName>
    <definedName name="십1이1십1이1">#REF!</definedName>
    <definedName name="십1이1십1이1십1이1">#REF!</definedName>
    <definedName name="십1이1십1이1십1이1십1이1">#REF!</definedName>
    <definedName name="십1일1">#REF!</definedName>
    <definedName name="십1일1십1일1">#REF!</definedName>
    <definedName name="십1일1십1일1십1일1">#REF!</definedName>
    <definedName name="십1일1십1일1십1일1십1일1">#REF!</definedName>
    <definedName name="십1칠1">#REF!</definedName>
    <definedName name="십1칠1십1칠1">#REF!</definedName>
    <definedName name="십1칠1십1칠1십1칠1">#REF!</definedName>
    <definedName name="십1칠1십1칠1십1칠1십1칠1">#REF!</definedName>
    <definedName name="십2">#REF!</definedName>
    <definedName name="십2사2">#REF!</definedName>
    <definedName name="십2사2십2사2">#REF!</definedName>
    <definedName name="십2사2십2사2십2사2">#REF!</definedName>
    <definedName name="십2사2십2사2십2사2십2사2">#REF!</definedName>
    <definedName name="십2삼2">#REF!</definedName>
    <definedName name="십2삼2십2삼2">#REF!</definedName>
    <definedName name="십2삼2십2삼2십2삼2">#REF!</definedName>
    <definedName name="십2삼2십2삼2십2삼2십2삼2">#REF!</definedName>
    <definedName name="십2십2">#REF!</definedName>
    <definedName name="십2십2십2">#REF!</definedName>
    <definedName name="십2십2십2십2">#REF!</definedName>
    <definedName name="십2오2">#REF!</definedName>
    <definedName name="십2오2십2오2">#REF!</definedName>
    <definedName name="십2오2십2오2십2오2">#REF!</definedName>
    <definedName name="십2오2십2오2십2오2십2오2">#REF!</definedName>
    <definedName name="십2육2">#REF!</definedName>
    <definedName name="십2육2십2육2">#REF!</definedName>
    <definedName name="십2육2십2육2십2육2">#REF!</definedName>
    <definedName name="십2육2십2육2십2육2십2육2">#REF!</definedName>
    <definedName name="십2이2">#REF!</definedName>
    <definedName name="십2이2십2이2">#REF!</definedName>
    <definedName name="십2이2십2이2십2이2">#REF!</definedName>
    <definedName name="십2이2십2이2십2이2십2이2">#REF!</definedName>
    <definedName name="십2일2">#REF!</definedName>
    <definedName name="십2일2십2일2">#REF!</definedName>
    <definedName name="십2일2십2일2십2일2">#REF!</definedName>
    <definedName name="십2일2십2일2십2일2십2일2">#REF!</definedName>
    <definedName name="십2칠2">#REF!</definedName>
    <definedName name="십2칠2십2칠2">#REF!</definedName>
    <definedName name="십2칠2십2칠2십2칠2">#REF!</definedName>
    <definedName name="십2칠2십2칠2십2칠2십2칠2">#REF!</definedName>
    <definedName name="십사">#REF!</definedName>
    <definedName name="십사십사">#REF!</definedName>
    <definedName name="십사십사십사">#REF!</definedName>
    <definedName name="십사십사십사십사">#REF!</definedName>
    <definedName name="십삼">#REF!</definedName>
    <definedName name="십삼십삼">#REF!</definedName>
    <definedName name="십삼십삼십삼">#REF!</definedName>
    <definedName name="십삼십삼십삼십삼">#REF!</definedName>
    <definedName name="십십">#REF!</definedName>
    <definedName name="십십십">#REF!</definedName>
    <definedName name="십십십십">#REF!</definedName>
    <definedName name="십오">#REF!</definedName>
    <definedName name="십오십오">#REF!</definedName>
    <definedName name="십오십오십오">#REF!</definedName>
    <definedName name="십오십오십오십오">#REF!</definedName>
    <definedName name="십육">#REF!</definedName>
    <definedName name="십육십육">#REF!</definedName>
    <definedName name="십육십육십육">#REF!</definedName>
    <definedName name="십육십육십육십육">#REF!</definedName>
    <definedName name="십이">#REF!</definedName>
    <definedName name="십이십이">#REF!</definedName>
    <definedName name="십이십이십이">#REF!</definedName>
    <definedName name="십이십이십이십이">#REF!</definedName>
    <definedName name="십일">#REF!</definedName>
    <definedName name="십일십일">#REF!</definedName>
    <definedName name="십일십일십일">#REF!</definedName>
    <definedName name="십일십일십일십일">#REF!</definedName>
    <definedName name="십칠">#REF!</definedName>
    <definedName name="십칠십칠">#REF!</definedName>
    <definedName name="십칠십칠십칠">#REF!</definedName>
    <definedName name="십칠십칠십칠십칠">#REF!</definedName>
    <definedName name="써콘">#REF!</definedName>
    <definedName name="써콘1">#REF!</definedName>
    <definedName name="써콘A">#REF!</definedName>
    <definedName name="써콘시설">#REF!</definedName>
    <definedName name="써콘시설A">#REF!</definedName>
    <definedName name="써콘해체">#REF!</definedName>
    <definedName name="씨">#REF!</definedName>
    <definedName name="씨그마ck">#REF!</definedName>
    <definedName name="씨그마y">#REF!</definedName>
    <definedName name="ㅇ">#REF!</definedName>
    <definedName name="ㅇ48">#REF!</definedName>
    <definedName name="ㅇ560">#REF!</definedName>
    <definedName name="ㅇㄱ호">#N/A</definedName>
    <definedName name="ㅇㄴ로ㅕㅕㅛ">#N/A</definedName>
    <definedName name="ㅇㄴㅇㄹㄴㄹㄴㄹ">BMO</definedName>
    <definedName name="ㅇㄴㅇㅁㄴㅇ">BMO</definedName>
    <definedName name="ㅇㄶㄹ">#N/A</definedName>
    <definedName name="ㅇㄷ">#REF!</definedName>
    <definedName name="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ㅇㄹㄴㄹ">#N/A</definedName>
    <definedName name="ㅇㄹㄹ" hidden="1">#REF!</definedName>
    <definedName name="ㅇㄹㄹㄹㄹㄹㄹㄹㄹ">#N/A</definedName>
    <definedName name="ㅇㄹㅇ">BLCH</definedName>
    <definedName name="ㅇㄹㅇㄹ" hidden="1">#REF!</definedName>
    <definedName name="ㅇㄹ홍">#N/A</definedName>
    <definedName name="ㅇ롱">#N/A</definedName>
    <definedName name="ㅇ롷ㅇ">#N/A</definedName>
    <definedName name="ㅇㄻㄹ">#REF!</definedName>
    <definedName name="ㅇㅀㄴㅁ">#N/A</definedName>
    <definedName name="ㅇㅁㅇ">#REF!</definedName>
    <definedName name="ㅇㅇ">#N/A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ㅎㄷㄳㄷㄱ">#N/A</definedName>
    <definedName name="아">#REF!</definedName>
    <definedName name="아굴착">#REF!</definedName>
    <definedName name="아늘믿">BlankMacro1</definedName>
    <definedName name="아니">BlankMacro1</definedName>
    <definedName name="아다">BlankMacro1</definedName>
    <definedName name="아답타">#REF!</definedName>
    <definedName name="아답터">#REF!</definedName>
    <definedName name="아디">BlankMacro1</definedName>
    <definedName name="아서">BlankMacro1</definedName>
    <definedName name="아세">#REF!</definedName>
    <definedName name="아세틸렌">#REF!</definedName>
    <definedName name="아스콘량">#REF!</definedName>
    <definedName name="아스콘총량">#REF!</definedName>
    <definedName name="아스팔트">#REF!</definedName>
    <definedName name="아스팔트가산면적집계">#REF!</definedName>
    <definedName name="아스팔트디스트리뷰터3800L">#REF!</definedName>
    <definedName name="아스팔트믹싱플랜트80Ton">#REF!</definedName>
    <definedName name="아스팔트페이버3M">#REF!</definedName>
    <definedName name="아스팔트포장면적집계">'[36]도로포장면적산출(1)'!#REF!</definedName>
    <definedName name="아아">#REF!</definedName>
    <definedName name="아아아">#REF!</definedName>
    <definedName name="아아아아">#REF!</definedName>
    <definedName name="아연도28C">[4]Sheet6!#REF!</definedName>
    <definedName name="악">#N/A</definedName>
    <definedName name="안">#REF!</definedName>
    <definedName name="안전">#REF!</definedName>
    <definedName name="안전1">#REF!</definedName>
    <definedName name="안전2">#REF!</definedName>
    <definedName name="안전관리비">'[35]설계서(8)'!#REF!</definedName>
    <definedName name="안전본봉">#REF!</definedName>
    <definedName name="안정한">#REF!</definedName>
    <definedName name="알">#N/A</definedName>
    <definedName name="알d">#REF!</definedName>
    <definedName name="알파1">#REF!</definedName>
    <definedName name="알파2">#REF!</definedName>
    <definedName name="암">#REF!</definedName>
    <definedName name="암거날개재료집계">#REF!</definedName>
    <definedName name="암거날개토공집계">#REF!</definedName>
    <definedName name="암거수량총괄집계">#REF!</definedName>
    <definedName name="암타이">#REF!</definedName>
    <definedName name="암타이1">#REF!</definedName>
    <definedName name="암타이2">#REF!</definedName>
    <definedName name="암타이A">#REF!</definedName>
    <definedName name="암타이B">#REF!</definedName>
    <definedName name="압량">BlankMacro1</definedName>
    <definedName name="압량1">BlankMacro1</definedName>
    <definedName name="압량초등">BlankMacro1</definedName>
    <definedName name="압력단자">#REF!</definedName>
    <definedName name="압착터미널">#REF!</definedName>
    <definedName name="압축단자">#REF!</definedName>
    <definedName name="압후">#REF!</definedName>
    <definedName name="앙">BMO</definedName>
    <definedName name="앙카">#REF!</definedName>
    <definedName name="앙카1">#REF!</definedName>
    <definedName name="앙카2">#REF!</definedName>
    <definedName name="앙카A">#REF!</definedName>
    <definedName name="애자">#REF!</definedName>
    <definedName name="앨c">#REF!</definedName>
    <definedName name="앨e">#REF!</definedName>
    <definedName name="앰프">#REF!</definedName>
    <definedName name="약">#REF!</definedName>
    <definedName name="약관1">#REF!</definedName>
    <definedName name="약관2">#REF!</definedName>
    <definedName name="약관3">#REF!</definedName>
    <definedName name="약관4">#REF!</definedName>
    <definedName name="약관5">#REF!</definedName>
    <definedName name="약관6">#REF!</definedName>
    <definedName name="약관7">#REF!</definedName>
    <definedName name="약관8">#REF!</definedName>
    <definedName name="약관금액">#REF!</definedName>
    <definedName name="약관요금">#REF!</definedName>
    <definedName name="양매자0403">[16]데이타!$E$168</definedName>
    <definedName name="양매자0505">[16]데이타!$E$169</definedName>
    <definedName name="양매자0606">[16]데이타!$E$170</definedName>
    <definedName name="양식">#REF!</definedName>
    <definedName name="양압력">#REF!</definedName>
    <definedName name="양주1" hidden="1">{#N/A,#N/A,TRUE,"총괄"}</definedName>
    <definedName name="에치원">#REF!</definedName>
    <definedName name="여비">#REF!</definedName>
    <definedName name="여비1">#REF!</definedName>
    <definedName name="여비2">#REF!</definedName>
    <definedName name="여비교통비">#REF!</definedName>
    <definedName name="여비교통통신">'[35]설계서(8)'!#REF!</definedName>
    <definedName name="여유">#REF!</definedName>
    <definedName name="여유폭">#REF!</definedName>
    <definedName name="연">#REF!</definedName>
    <definedName name="연결단위1" hidden="1">{#N/A,#N/A,FALSE,"골재소요량";#N/A,#N/A,FALSE,"골재소요량"}</definedName>
    <definedName name="연구">#REF!</definedName>
    <definedName name="연구보">#REF!</definedName>
    <definedName name="연구보조원">#REF!</definedName>
    <definedName name="연구원">#REF!</definedName>
    <definedName name="연동연선1">#REF!</definedName>
    <definedName name="연동연선A">#REF!</definedName>
    <definedName name="연마공">#REF!</definedName>
    <definedName name="연마지">#REF!</definedName>
    <definedName name="연번">#REF!</definedName>
    <definedName name="연선">#REF!</definedName>
    <definedName name="연속3M">#REF!</definedName>
    <definedName name="연속3Mu">#REF!</definedName>
    <definedName name="연수">#REF!</definedName>
    <definedName name="연습">#REF!</definedName>
    <definedName name="연암">#REF!</definedName>
    <definedName name="연장">#REF!</definedName>
    <definedName name="연장1">#REF!</definedName>
    <definedName name="연장산출D1000">#REF!</definedName>
    <definedName name="연장산출D800">#REF!</definedName>
    <definedName name="연접">#N/A</definedName>
    <definedName name="연접도움말">[24]!연접도움말</definedName>
    <definedName name="연접물량">#N/A</definedName>
    <definedName name="연하">#REF!</definedName>
    <definedName name="연험">#REF!</definedName>
    <definedName name="연후">#REF!</definedName>
    <definedName name="열수축1">#REF!</definedName>
    <definedName name="열수축2">#REF!</definedName>
    <definedName name="열수축A">#REF!</definedName>
    <definedName name="열수축B">#REF!</definedName>
    <definedName name="열차무선전화설비">#REF!</definedName>
    <definedName name="영">#N/A</definedName>
    <definedName name="영상" hidden="1">{#N/A,#N/A,TRUE,"960318-1";#N/A,#N/A,TRUE,"960318-2";#N/A,#N/A,TRUE,"960318-3"}</definedName>
    <definedName name="영상1" hidden="1">{#N/A,#N/A,TRUE,"960318-1";#N/A,#N/A,TRUE,"960318-2";#N/A,#N/A,TRUE,"960318-3"}</definedName>
    <definedName name="영양고">BlankMacro1</definedName>
    <definedName name="오">#REF!</definedName>
    <definedName name="오1">#REF!</definedName>
    <definedName name="오1오1">#REF!</definedName>
    <definedName name="오1오1오1">#REF!</definedName>
    <definedName name="오1오1오1오1">#REF!</definedName>
    <definedName name="오2">#REF!</definedName>
    <definedName name="오2오2">#REF!</definedName>
    <definedName name="오2오2오2">#REF!</definedName>
    <definedName name="오2오2오2오2">#REF!</definedName>
    <definedName name="오수" hidden="1">{"'Sheet1'!$A$4","'Sheet1'!$A$9:$G$28"}</definedName>
    <definedName name="오수관로연장조서2" hidden="1">{#N/A,#N/A,FALSE,"운반시간"}</definedName>
    <definedName name="오수맨홀위치" hidden="1">{"'Sheet1'!$A$4","'Sheet1'!$A$9:$G$28"}</definedName>
    <definedName name="오오">#REF!</definedName>
    <definedName name="오오오">#REF!</definedName>
    <definedName name="오오오오">#REF!</definedName>
    <definedName name="오옹벽">#REF!</definedName>
    <definedName name="옥계1교">#REF!</definedName>
    <definedName name="옥내케이블">#REF!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옥외접지">#REF!</definedName>
    <definedName name="온도">#REF!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hidden="1">{#N/A,#N/A,FALSE,"혼합골재"}</definedName>
    <definedName name="옹벽수량집계표" hidden="1">{#N/A,#N/A,FALSE,"2~8번"}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경">#REF!</definedName>
    <definedName name="완금">#REF!</definedName>
    <definedName name="완철설치">#REF!</definedName>
    <definedName name="완철설치A">#REF!</definedName>
    <definedName name="왜">BlankMacro1</definedName>
    <definedName name="왜관">BlankMacro1</definedName>
    <definedName name="왜관초등">BlankMacro1</definedName>
    <definedName name="외경높이">#REF!</definedName>
    <definedName name="외경폭">#REF!</definedName>
    <definedName name="외벽">#REF!</definedName>
    <definedName name="외선">#REF!</definedName>
    <definedName name="외피접속1">#REF!</definedName>
    <definedName name="요률">#REF!</definedName>
    <definedName name="요수간선총괄표" hidden="1">{"'Sheet1'!$A$4","'Sheet1'!$A$9:$G$28"}</definedName>
    <definedName name="용">#REF!</definedName>
    <definedName name="용50">#REF!</definedName>
    <definedName name="용5경">#REF!</definedName>
    <definedName name="용60">#REF!</definedName>
    <definedName name="용경5">#REF!</definedName>
    <definedName name="용량">#REF!</definedName>
    <definedName name="용수간선공사비" hidden="1">{"'Sheet1'!$A$4","'Sheet1'!$A$9:$G$28"}</definedName>
    <definedName name="용수로재료집계" hidden="1">{"'Sheet1'!$A$4","'Sheet1'!$A$9:$G$28"}</definedName>
    <definedName name="용신10">#REF!</definedName>
    <definedName name="용신20">#REF!</definedName>
    <definedName name="용접공">'[23]기계경비(시간당)'!$D$13</definedName>
    <definedName name="용접공_일반">#REF!</definedName>
    <definedName name="용접공_철도">#REF!</definedName>
    <definedName name="용접봉">#REF!</definedName>
    <definedName name="용접식_이음">#REF!</definedName>
    <definedName name="용표">#REF!</definedName>
    <definedName name="우리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수받이토공총집계표">#REF!</definedName>
    <definedName name="운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">[37]설계서!#REF!</definedName>
    <definedName name="운반비_선택">#REF!</definedName>
    <definedName name="운반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차운전사">#REF!</definedName>
    <definedName name="운전사_기계">#REF!</definedName>
    <definedName name="운전사_운반">'[23]기계경비(시간당)'!$D$7</definedName>
    <definedName name="운전사_운반차">#REF!</definedName>
    <definedName name="운전사기계">#REF!</definedName>
    <definedName name="운전사운반차">#REF!</definedName>
    <definedName name="움움">#REF!</definedName>
    <definedName name="원">#REF!</definedName>
    <definedName name="원가">#REF!</definedName>
    <definedName name="원가계산">#N/A</definedName>
    <definedName name="원가계산서">#REF!</definedName>
    <definedName name="원가소계">#REF!</definedName>
    <definedName name="원금">#REF!</definedName>
    <definedName name="원내역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형">#REF!</definedName>
    <definedName name="원형3호맨홀">#N/A</definedName>
    <definedName name="월매출">#REF!</definedName>
    <definedName name="웨브높이">#REF!</definedName>
    <definedName name="웨브두께">#REF!</definedName>
    <definedName name="위생공">#REF!</definedName>
    <definedName name="위샤캡">#REF!</definedName>
    <definedName name="위치">#REF!</definedName>
    <definedName name="위치조서">#REF!</definedName>
    <definedName name="위치평면도">#REF!</definedName>
    <definedName name="윙비트6">[40]sheet1!#REF!</definedName>
    <definedName name="유">#REF!</definedName>
    <definedName name="유도등">#REF!</definedName>
    <definedName name="유리공">#REF!</definedName>
    <definedName name="유볼트">#REF!</definedName>
    <definedName name="유소장" hidden="1">{#N/A,#N/A,TRUE,"총괄"}</definedName>
    <definedName name="유입질소량">#REF!</definedName>
    <definedName name="유출TKN">#REF!</definedName>
    <definedName name="유출질소량">#REF!</definedName>
    <definedName name="유효폭">#REF!</definedName>
    <definedName name="육">#REF!</definedName>
    <definedName name="육1">#REF!</definedName>
    <definedName name="육1육1">#REF!</definedName>
    <definedName name="육1육1육1육1">#REF!</definedName>
    <definedName name="육2">#REF!</definedName>
    <definedName name="육2육2">#REF!</definedName>
    <definedName name="육2육2육2">#REF!</definedName>
    <definedName name="육2육2육2육2">#REF!</definedName>
    <definedName name="육상면정리및청소">#REF!</definedName>
    <definedName name="육상암1">#REF!</definedName>
    <definedName name="육상토사1">#REF!</definedName>
    <definedName name="육상토사2">#REF!</definedName>
    <definedName name="육육">#REF!</definedName>
    <definedName name="육육육">#REF!</definedName>
    <definedName name="육육육육">#REF!</definedName>
    <definedName name="율전운반설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융착접속">#REF!</definedName>
    <definedName name="융착접속1">#REF!</definedName>
    <definedName name="을">#REF!</definedName>
    <definedName name="을지규격">#REF!</definedName>
    <definedName name="을지수량">#REF!</definedName>
    <definedName name="을지품명">#REF!</definedName>
    <definedName name="이">#REF!</definedName>
    <definedName name="이1">#REF!</definedName>
    <definedName name="이1이1">#REF!</definedName>
    <definedName name="이1이1이1">#REF!</definedName>
    <definedName name="이1이1이1이1">#REF!</definedName>
    <definedName name="이2">#REF!</definedName>
    <definedName name="이2이2">#REF!</definedName>
    <definedName name="이2이2이2">#REF!</definedName>
    <definedName name="이2이2이2이2">#REF!</definedName>
    <definedName name="이3">#REF!</definedName>
    <definedName name="이3이3">#REF!</definedName>
    <definedName name="이3이3이3">#REF!</definedName>
    <definedName name="이3이3이3이3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'[41]2공구산출내역'!#REF!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름">#N/A</definedName>
    <definedName name="이름충돌">#REF!</definedName>
    <definedName name="이리">#N/A</definedName>
    <definedName name="이미">#N/A</definedName>
    <definedName name="이삼">#REF!</definedName>
    <definedName name="이식">#REF!</definedName>
    <definedName name="이오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이월32">#REF!</definedName>
    <definedName name="이윤">[37]설계서!#REF!</definedName>
    <definedName name="이윤1">#REF!</definedName>
    <definedName name="이윤2">#REF!</definedName>
    <definedName name="이윤3">#REF!</definedName>
    <definedName name="이음관">#REF!</definedName>
    <definedName name="이이">#REF!</definedName>
    <definedName name="이이이">#REF!</definedName>
    <definedName name="이이이이">#REF!</definedName>
    <definedName name="이자">#REF!</definedName>
    <definedName name="이자율">0.125</definedName>
    <definedName name="이정" hidden="1">{#N/A,#N/A,FALSE,"2~8번"}</definedName>
    <definedName name="인">#REF!</definedName>
    <definedName name="인가번호">#REF!</definedName>
    <definedName name="인건비">#REF!</definedName>
    <definedName name="인류">#REF!</definedName>
    <definedName name="인류1">#REF!</definedName>
    <definedName name="인류A">#REF!</definedName>
    <definedName name="인부Q">#REF!</definedName>
    <definedName name="인상PVC">#REF!</definedName>
    <definedName name="인상익">BlankMacro1</definedName>
    <definedName name="인쇄">#REF!</definedName>
    <definedName name="인쇄영역">#REF!</definedName>
    <definedName name="인쇄영역2">#REF!</definedName>
    <definedName name="인원">#REF!</definedName>
    <definedName name="인천지방조달청" hidden="1">{"'Sheet1'!$A$4","'Sheet1'!$A$9:$G$28"}</definedName>
    <definedName name="인테리어소계">#REF!</definedName>
    <definedName name="일">#REF!</definedName>
    <definedName name="일1">#REF!</definedName>
    <definedName name="일1일1">#REF!</definedName>
    <definedName name="일1일1일1">#REF!</definedName>
    <definedName name="일1일1일1일1">#REF!</definedName>
    <definedName name="일2">#REF!</definedName>
    <definedName name="일2일2">#REF!</definedName>
    <definedName name="일2일2일2">#REF!</definedName>
    <definedName name="일2일2일2일2">#REF!</definedName>
    <definedName name="일3">#REF!</definedName>
    <definedName name="일경">#REF!</definedName>
    <definedName name="일공구관급">#REF!</definedName>
    <definedName name="일공구직영비">#REF!</definedName>
    <definedName name="일노">#REF!</definedName>
    <definedName name="일련번호">#REF!</definedName>
    <definedName name="일반">#REF!</definedName>
    <definedName name="일반1">#REF!</definedName>
    <definedName name="일반2">#REF!</definedName>
    <definedName name="일반관리">#REF!</definedName>
    <definedName name="일반관리1">#REF!</definedName>
    <definedName name="일반관리2">#REF!</definedName>
    <definedName name="일반관리3">#REF!</definedName>
    <definedName name="일반관리비">#REF!</definedName>
    <definedName name="일반부" hidden="1">{#N/A,#N/A,FALSE,"조골재"}</definedName>
    <definedName name="일반수량1">#REF!</definedName>
    <definedName name="일반통신설비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집계표">#REF!</definedName>
    <definedName name="일위총괄">#REF!</definedName>
    <definedName name="일위호표">#REF!</definedName>
    <definedName name="일일">#REF!</definedName>
    <definedName name="일일일">#REF!</definedName>
    <definedName name="일일일일">#REF!</definedName>
    <definedName name="일제">#REF!</definedName>
    <definedName name="임차료">#REF!</definedName>
    <definedName name="임차료1">#REF!</definedName>
    <definedName name="입력">#N/A</definedName>
    <definedName name="입력1">#N/A</definedName>
    <definedName name="입상관철거">#REF!</definedName>
    <definedName name="입상관취부1">#REF!</definedName>
    <definedName name="ㅈ">#REF!</definedName>
    <definedName name="ㅈ238">#REF!</definedName>
    <definedName name="ㅈ3">#REF!</definedName>
    <definedName name="ㅈ4">#REF!</definedName>
    <definedName name="ㅈ5">#REF!</definedName>
    <definedName name="ㅈ7">#REF!</definedName>
    <definedName name="ㅈㄱ" hidden="1">{#N/A,#N/A,FALSE,"조골재"}</definedName>
    <definedName name="ㅈㄷ" hidden="1">{"'Sheet1'!$A$4","'Sheet1'!$A$9:$G$28"}</definedName>
    <definedName name="ㅈㄷ2">#REF!</definedName>
    <definedName name="ㅈㄷㅈ">#REF!</definedName>
    <definedName name="ㅈㄷㅈㄷ">#REF!</definedName>
    <definedName name="ㅈㅅ">#REF!</definedName>
    <definedName name="ㅈㅈ" hidden="1">#REF!</definedName>
    <definedName name="ㅈㅈㄷㅈㅂㄷ">#N/A</definedName>
    <definedName name="ㅈㅈㅈ">#REF!</definedName>
    <definedName name="자">#REF!</definedName>
    <definedName name="자_트">#REF!</definedName>
    <definedName name="자갈구입운반_덤프15톤_경운기__㎥당">#REF!</definedName>
    <definedName name="자갈운반">#N/A</definedName>
    <definedName name="자갈합계">#REF!</definedName>
    <definedName name="자대단가">#REF!</definedName>
    <definedName name="자동안내방송설비">#REF!</definedName>
    <definedName name="자동제어1차공량산출">BlankMacro1</definedName>
    <definedName name="자동화재탐지설비">#REF!</definedName>
    <definedName name="자자">#REF!</definedName>
    <definedName name="자자자">#REF!</definedName>
    <definedName name="자자자자">#REF!</definedName>
    <definedName name="자재">#REF!</definedName>
    <definedName name="자재단가">#REF!</definedName>
    <definedName name="자재단가표">#REF!</definedName>
    <definedName name="자재대">#REF!</definedName>
    <definedName name="자재및골재집계" hidden="1">{"'Sheet1'!$A$4","'Sheet1'!$A$9:$G$28"}</definedName>
    <definedName name="작">#REF!</definedName>
    <definedName name="작성">[14]전기내역서!$K$1,[14]전기내역서!$L:$L</definedName>
    <definedName name="작성자">[42]기초자료입력!$B$19</definedName>
    <definedName name="작업반장">#REF!</definedName>
    <definedName name="작업실부산물등">#REF!</definedName>
    <definedName name="잔토1">#REF!</definedName>
    <definedName name="잔토2">#REF!</definedName>
    <definedName name="잔토경">#REF!</definedName>
    <definedName name="잔토노">#REF!</definedName>
    <definedName name="잔토재">#REF!</definedName>
    <definedName name="잔토처리">#REF!</definedName>
    <definedName name="잠수부">#REF!</definedName>
    <definedName name="잡">#REF!</definedName>
    <definedName name="잡비">#REF!</definedName>
    <definedName name="잡석">#REF!</definedName>
    <definedName name="잡유">#REF!</definedName>
    <definedName name="잡자재비">#REF!</definedName>
    <definedName name="잡재료비">[15]설계서!#REF!</definedName>
    <definedName name="장비가격">#REF!</definedName>
    <definedName name="장산교">#REF!</definedName>
    <definedName name="장상교">#REF!</definedName>
    <definedName name="재">#REF!</definedName>
    <definedName name="재경비">#N/A</definedName>
    <definedName name="재경비1000">#N/A</definedName>
    <definedName name="재경비33">#N/A</definedName>
    <definedName name="재금">#REF!</definedName>
    <definedName name="재단">#REF!</definedName>
    <definedName name="재료">#REF!</definedName>
    <definedName name="재료1">#REF!</definedName>
    <definedName name="재료2">#REF!</definedName>
    <definedName name="재료3">#REF!</definedName>
    <definedName name="재료계산2">#REF!</definedName>
    <definedName name="재료비">[15]설계서!#REF!</definedName>
    <definedName name="재료비1">#REF!</definedName>
    <definedName name="재료비2">#REF!</definedName>
    <definedName name="재료비3">#REF!</definedName>
    <definedName name="재료비선택">#REF!</definedName>
    <definedName name="재료집계3">#REF!</definedName>
    <definedName name="저">#REF!</definedName>
    <definedName name="저면폭1">#REF!</definedName>
    <definedName name="저압케이블공">#REF!</definedName>
    <definedName name="저압케이블공노">[4]Sheet6!#REF!</definedName>
    <definedName name="저압케이블전공">#REF!</definedName>
    <definedName name="저판높이">#REF!</definedName>
    <definedName name="저판폭">#REF!</definedName>
    <definedName name="전1">#REF!</definedName>
    <definedName name="전2">#REF!</definedName>
    <definedName name="전기경비">[18]전기내역서!$I$1,[18]전기내역서!$J:$J</definedName>
    <definedName name="전기공사기사1급">#REF!</definedName>
    <definedName name="전기공사기사2급">#REF!</definedName>
    <definedName name="전기노무">[18]전기내역서!$G$1,[18]전기내역서!$H:$H</definedName>
    <definedName name="전기재료">[18]전기내역서!$E$1,[18]전기내역서!$F:$F</definedName>
    <definedName name="전기품질">#REF!</definedName>
    <definedName name="전기합계">[18]전기내역서!$K$1,[18]전기내역서!$L:$L</definedName>
    <definedName name="전등신설">#REF!</definedName>
    <definedName name="전력비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관">[24]!전선_관</definedName>
    <definedName name="전선_콘넥타">#REF!</definedName>
    <definedName name="전선30경">#REF!</definedName>
    <definedName name="전선30노">#REF!</definedName>
    <definedName name="전선30재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압강하가기">[24]!전압강하가기</definedName>
    <definedName name="전원선A">#REF!</definedName>
    <definedName name="전원선포설">#REF!</definedName>
    <definedName name="전원선포설1">#REF!</definedName>
    <definedName name="전장">#REF!</definedName>
    <definedName name="전주" hidden="1">{"'Sheet1'!$A$4","'Sheet1'!$A$9:$G$28"}</definedName>
    <definedName name="전주1">#REF!</definedName>
    <definedName name="전주2">#REF!</definedName>
    <definedName name="전주A">#REF!</definedName>
    <definedName name="전주건주">#REF!</definedName>
    <definedName name="전토처리">#REF!</definedName>
    <definedName name="전화및TV공시청설비">#REF!</definedName>
    <definedName name="절단공">#REF!</definedName>
    <definedName name="절토">#N/A</definedName>
    <definedName name="점검통로">#REF!</definedName>
    <definedName name="점멸기">#REF!</definedName>
    <definedName name="점멸기입력">#N/A</definedName>
    <definedName name="점퍼">#REF!</definedName>
    <definedName name="점퍼1">#REF!</definedName>
    <definedName name="점퍼2">#REF!</definedName>
    <definedName name="점퍼A">#REF!</definedName>
    <definedName name="점퍼B">#REF!</definedName>
    <definedName name="접_높">#REF!</definedName>
    <definedName name="접_폭">#REF!</definedName>
    <definedName name="접속">#REF!</definedName>
    <definedName name="접속1">#REF!</definedName>
    <definedName name="접속2">#REF!</definedName>
    <definedName name="접속3">#REF!</definedName>
    <definedName name="접속A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철근1">#REF!</definedName>
    <definedName name="접속후시험1">#REF!</definedName>
    <definedName name="접지">#N/A</definedName>
    <definedName name="접지_단자함">#REF!</definedName>
    <definedName name="접지동봉">#REF!</definedName>
    <definedName name="접지매설">#REF!</definedName>
    <definedName name="접지봉">#REF!</definedName>
    <definedName name="접지봉시설3">#REF!</definedName>
    <definedName name="접지선">#REF!</definedName>
    <definedName name="접지선1">#REF!</definedName>
    <definedName name="접지선2">#REF!</definedName>
    <definedName name="접지선A">#REF!</definedName>
    <definedName name="접지선B">#REF!</definedName>
    <definedName name="접지선시설1">#REF!</definedName>
    <definedName name="접지선시설2">#REF!</definedName>
    <definedName name="접지콘">#REF!</definedName>
    <definedName name="접지크램프">#REF!</definedName>
    <definedName name="정류기">#REF!</definedName>
    <definedName name="정류기재">[4]Sheet6!#REF!</definedName>
    <definedName name="정착장치set량">#REF!</definedName>
    <definedName name="정화조0923하하">BMO</definedName>
    <definedName name="제">#REF!</definedName>
    <definedName name="제_1회_기성부분_명세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2">#REF!,#REF!</definedName>
    <definedName name="제경비사">#REF!</definedName>
    <definedName name="제경비율">#REF!</definedName>
    <definedName name="제도사">#REF!</definedName>
    <definedName name="제작간노">#REF!</definedName>
    <definedName name="제작경비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모품비">#REF!</definedName>
    <definedName name="제작소설치비">'[35]예산서(7)'!#REF!</definedName>
    <definedName name="제작안전관리비">#REF!</definedName>
    <definedName name="제작여비교통비">#REF!</definedName>
    <definedName name="제작운반비">#REF!</definedName>
    <definedName name="제작이윤">#REF!</definedName>
    <definedName name="제작일반관리비">#REF!</definedName>
    <definedName name="제작직노">#REF!</definedName>
    <definedName name="제작회사경비">#REF!</definedName>
    <definedName name="제잡비">#REF!</definedName>
    <definedName name="제조">#REF!</definedName>
    <definedName name="제철축로공">#REF!</definedName>
    <definedName name="조">#REF!</definedName>
    <definedName name="조가선1">#REF!</definedName>
    <definedName name="조가선신설1">#REF!</definedName>
    <definedName name="조가선재">[4]Sheet6!#REF!</definedName>
    <definedName name="조가선철거">#REF!</definedName>
    <definedName name="조가선철거A">#REF!</definedName>
    <definedName name="조건표">#REF!</definedName>
    <definedName name="조경공">#REF!</definedName>
    <definedName name="조경공B10">[16]식재인부!$B$24</definedName>
    <definedName name="조경공B4이하">[16]식재인부!$B$18</definedName>
    <definedName name="조경공B5">[16]식재인부!$B$19</definedName>
    <definedName name="조경공B6">[16]식재인부!$B$20</definedName>
    <definedName name="조경공B8">[16]식재인부!$B$22</definedName>
    <definedName name="조경공R10">[16]식재인부!$B$54</definedName>
    <definedName name="조경공R12">[16]식재인부!$B$56</definedName>
    <definedName name="조경공R15">[16]식재인부!$B$59</definedName>
    <definedName name="조경공R4이하">[16]식재인부!$B$48</definedName>
    <definedName name="조경공R5">[16]식재인부!$B$49</definedName>
    <definedName name="조경공R6">[16]식재인부!$B$50</definedName>
    <definedName name="조경공R7">[16]식재인부!$B$51</definedName>
    <definedName name="조경공R8">[16]식재인부!$B$52</definedName>
    <definedName name="조경단가조사">#N/A</definedName>
    <definedName name="조력공">#REF!</definedName>
    <definedName name="조림인부">#REF!</definedName>
    <definedName name="조명기구">#REF!</definedName>
    <definedName name="조명장치소계">#REF!</definedName>
    <definedName name="조사">#N/A</definedName>
    <definedName name="조수">#REF!</definedName>
    <definedName name="조영수">#REF!</definedName>
    <definedName name="조원공_1.1_1.5">[16]식재인부!$B$5</definedName>
    <definedName name="조장">#REF!</definedName>
    <definedName name="조적공">#REF!</definedName>
    <definedName name="조정">#REF!</definedName>
    <definedName name="조정1">#REF!</definedName>
    <definedName name="조정2">#REF!</definedName>
    <definedName name="조정이윤">#REF!</definedName>
    <definedName name="조정후비율">#REF!</definedName>
    <definedName name="조정후비율1">#REF!</definedName>
    <definedName name="조형가이즈까3010">[16]데이타!$E$11</definedName>
    <definedName name="조형가이즈까3012">[16]데이타!$E$12</definedName>
    <definedName name="조형가이즈까3014">[16]데이타!$E$13</definedName>
    <definedName name="조형가이즈까3516">[16]데이타!$E$14</definedName>
    <definedName name="종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거전용">#REF!</definedName>
    <definedName name="주요">#REF!</definedName>
    <definedName name="주요지역">#REF!</definedName>
    <definedName name="주형받침">#REF!</definedName>
    <definedName name="주형받침EA">#REF!</definedName>
    <definedName name="준공년월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계기수">#REF!</definedName>
    <definedName name="중급기술자">#REF!</definedName>
    <definedName name="중급원자력기술자">#REF!</definedName>
    <definedName name="중기운반_8톤덤프__1회당">#REF!</definedName>
    <definedName name="중기운전기사">'[23]기계경비(시간당)'!$D$4</definedName>
    <definedName name="중기운전사">#REF!</definedName>
    <definedName name="중기운전조수">#REF!</definedName>
    <definedName name="중기입력자료">#REF!</definedName>
    <definedName name="중기조장">#REF!</definedName>
    <definedName name="중유">#REF!</definedName>
    <definedName name="중폭">#REF!</definedName>
    <definedName name="지">#REF!</definedName>
    <definedName name="지간수">#REF!</definedName>
    <definedName name="지간장1">#REF!</definedName>
    <definedName name="지간장10">#REF!</definedName>
    <definedName name="지간장2">#REF!</definedName>
    <definedName name="지간장3">#REF!</definedName>
    <definedName name="지간장4">#REF!</definedName>
    <definedName name="지간장5">#REF!</definedName>
    <definedName name="지간장6">#REF!</definedName>
    <definedName name="지간장7">#REF!</definedName>
    <definedName name="지간장8">#REF!</definedName>
    <definedName name="지간장9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목">#REF!</definedName>
    <definedName name="지번">#REF!</definedName>
    <definedName name="지붕잇기공">#REF!</definedName>
    <definedName name="지선">#REF!</definedName>
    <definedName name="지선1">#REF!</definedName>
    <definedName name="지선2">#REF!</definedName>
    <definedName name="지선A">#REF!</definedName>
    <definedName name="지선B">#REF!</definedName>
    <definedName name="지수제">#REF!</definedName>
    <definedName name="지수제처리">#REF!</definedName>
    <definedName name="지역">#REF!</definedName>
    <definedName name="지입재료">#REF!</definedName>
    <definedName name="지입재료비">'[35]설계서(8)'!#REF!</definedName>
    <definedName name="지입재료비계">#REF!</definedName>
    <definedName name="지재1">#REF!</definedName>
    <definedName name="지재2">#REF!</definedName>
    <definedName name="지재3">#REF!</definedName>
    <definedName name="지적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적기사1급">#REF!</definedName>
    <definedName name="지적기사2급">#REF!</definedName>
    <definedName name="지적편입면적">#REF!</definedName>
    <definedName name="지지">#REF!</definedName>
    <definedName name="지지지">#REF!</definedName>
    <definedName name="지지지지">#REF!</definedName>
    <definedName name="직노">#REF!</definedName>
    <definedName name="직노1">#REF!</definedName>
    <definedName name="직노2">#REF!</definedName>
    <definedName name="직노3">#REF!</definedName>
    <definedName name="직영비">'[41]2공구산출내역'!#REF!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재료비">#REF!</definedName>
    <definedName name="직종">#REF!</definedName>
    <definedName name="진동">#REF!</definedName>
    <definedName name="진동롤러">#REF!</definedName>
    <definedName name="진성">BlankMacro1</definedName>
    <definedName name="진성초등">BlankMacro1</definedName>
    <definedName name="집">#REF!</definedName>
    <definedName name="집계">#REF!</definedName>
    <definedName name="집계경비">[18]집계표!$I$4,[18]집계표!$A$1,[18]집계표!$J:$J</definedName>
    <definedName name="집계노무">[18]집계표!$G$4,[18]집계표!$A$1,[18]집계표!$H:$H</definedName>
    <definedName name="집계재료">[18]집계표!$E$4,[18]집계표!$A$1,[18]집계표!$F:$F</definedName>
    <definedName name="집계표">#REF!</definedName>
    <definedName name="집계표2">[43]!집</definedName>
    <definedName name="집계표5">관급자재2</definedName>
    <definedName name="집계합계">[18]집계표!$K$4,[18]집계표!$A$1,[18]집계표!$L:$L</definedName>
    <definedName name="집수정연장산출">#REF!</definedName>
    <definedName name="집수정재료집계">#REF!</definedName>
    <definedName name="집수정토공집계">#REF!</definedName>
    <definedName name="집행" hidden="1">{#N/A,#N/A,TRUE,"960318-1";#N/A,#N/A,TRUE,"960318-2";#N/A,#N/A,TRUE,"960318-3"}</definedName>
    <definedName name="집행품의" hidden="1">{#N/A,#N/A,TRUE,"960318-1";#N/A,#N/A,TRUE,"960318-2";#N/A,#N/A,TRUE,"960318-3"}</definedName>
    <definedName name="짜장">#REF!</definedName>
    <definedName name="ㅊ">#REF!</definedName>
    <definedName name="ㅊ1555">#REF!</definedName>
    <definedName name="ㅊ20">#REF!</definedName>
    <definedName name="ㅊ27">#REF!</definedName>
    <definedName name="ㅊ94">#REF!</definedName>
    <definedName name="ㅊㅅ">#REF!</definedName>
    <definedName name="ㅊㅇ">#REF!</definedName>
    <definedName name="ㅊㅊ">#REF!</definedName>
    <definedName name="ㅊㅊㅊ">#REF!</definedName>
    <definedName name="ㅊㅊㅊㅊ">#REF!</definedName>
    <definedName name="ㅊㅍ">#REF!</definedName>
    <definedName name="차">#REF!</definedName>
    <definedName name="차가">#REF!</definedName>
    <definedName name="차가차가">#REF!</definedName>
    <definedName name="차가차가차가">#REF!</definedName>
    <definedName name="차가차가차가차가">#REF!</definedName>
    <definedName name="차나">#REF!</definedName>
    <definedName name="차나차나">#REF!</definedName>
    <definedName name="차나차나차나">#REF!</definedName>
    <definedName name="차나차나차나차나">#REF!</definedName>
    <definedName name="차다">#REF!</definedName>
    <definedName name="차다차다">#REF!</definedName>
    <definedName name="차다차다차다">#REF!</definedName>
    <definedName name="차다차다차다차다">#REF!</definedName>
    <definedName name="차라">#REF!</definedName>
    <definedName name="차라차라">#REF!</definedName>
    <definedName name="차라차라차라">#REF!</definedName>
    <definedName name="차라차라차라차라">#REF!</definedName>
    <definedName name="차마">#REF!</definedName>
    <definedName name="차마차마">#REF!</definedName>
    <definedName name="차마차마차마">#REF!</definedName>
    <definedName name="차마차마차마차마">#REF!</definedName>
    <definedName name="차막이고">#REF!</definedName>
    <definedName name="차바">#REF!</definedName>
    <definedName name="차바차바">#REF!</definedName>
    <definedName name="차바차바차바">#REF!</definedName>
    <definedName name="차바차바차바차바">#REF!</definedName>
    <definedName name="차사">#REF!</definedName>
    <definedName name="차사차사">#REF!</definedName>
    <definedName name="차사차사차사">#REF!</definedName>
    <definedName name="차사차사차사차사">#REF!</definedName>
    <definedName name="차선도색집계">#REF!</definedName>
    <definedName name="차수벽높이">#REF!</definedName>
    <definedName name="차수벽두께">#REF!</definedName>
    <definedName name="차차">#REF!</definedName>
    <definedName name="차차차">#REF!</definedName>
    <definedName name="차차차차">#REF!</definedName>
    <definedName name="착공계">#REF!,#REF!</definedName>
    <definedName name="착공기한">#REF!</definedName>
    <definedName name="착공년월일">#REF!</definedName>
    <definedName name="착공일">#REF!</definedName>
    <definedName name="착암공">'[23]기계경비(시간당)'!$D$12</definedName>
    <definedName name="착정">#REF!</definedName>
    <definedName name="참고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>#REF!</definedName>
    <definedName name="채움높이1">#REF!</definedName>
    <definedName name="채움폭1">#REF!</definedName>
    <definedName name="책연1">#REF!</definedName>
    <definedName name="책연2">#REF!</definedName>
    <definedName name="책임연">#REF!</definedName>
    <definedName name="책임연구원">#REF!</definedName>
    <definedName name="책임연구원공정">#REF!</definedName>
    <definedName name="천공간격">#REF!</definedName>
    <definedName name="천낙찰률">#REF!</definedName>
    <definedName name="천안토공_토공_List">#REF!</definedName>
    <definedName name="철">#REF!</definedName>
    <definedName name="철____공">#REF!</definedName>
    <definedName name="철_13">#REF!</definedName>
    <definedName name="철_16">#REF!</definedName>
    <definedName name="철_골_공">#REF!</definedName>
    <definedName name="철_총">#REF!</definedName>
    <definedName name="철3">#REF!</definedName>
    <definedName name="철거자재">#REF!</definedName>
    <definedName name="철거폭_m">#REF!</definedName>
    <definedName name="철골공">#REF!</definedName>
    <definedName name="철공">[34]노임!$B$4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10">#REF!</definedName>
    <definedName name="철근11">#REF!</definedName>
    <definedName name="철근12">#REF!</definedName>
    <definedName name="철근13">#REF!</definedName>
    <definedName name="철근14">#REF!</definedName>
    <definedName name="철근15">#REF!</definedName>
    <definedName name="철근16">#REF!</definedName>
    <definedName name="철근17">#REF!</definedName>
    <definedName name="철근18">#REF!</definedName>
    <definedName name="철근19">#REF!</definedName>
    <definedName name="철근2">#REF!</definedName>
    <definedName name="철근20">#REF!</definedName>
    <definedName name="철근21">#REF!</definedName>
    <definedName name="철근22">#REF!</definedName>
    <definedName name="철근23">#REF!</definedName>
    <definedName name="철근24">#REF!</definedName>
    <definedName name="철근25">#REF!</definedName>
    <definedName name="철근26">#REF!</definedName>
    <definedName name="철근27">#REF!</definedName>
    <definedName name="철근28">#REF!</definedName>
    <definedName name="철근29">#REF!</definedName>
    <definedName name="철근3">#REF!</definedName>
    <definedName name="철근30">#REF!</definedName>
    <definedName name="철근31">#REF!</definedName>
    <definedName name="철근32">#REF!</definedName>
    <definedName name="철근33">#REF!</definedName>
    <definedName name="철근34">#REF!</definedName>
    <definedName name="철근35">#REF!</definedName>
    <definedName name="철근36">#REF!</definedName>
    <definedName name="철근4">#REF!</definedName>
    <definedName name="철근5">#REF!</definedName>
    <definedName name="철근6">#REF!</definedName>
    <definedName name="철근7">#REF!</definedName>
    <definedName name="철근8">#REF!</definedName>
    <definedName name="철근9">#REF!</definedName>
    <definedName name="철근가공조립">#REF!</definedName>
    <definedName name="철근경">#REF!</definedName>
    <definedName name="철근공">#REF!</definedName>
    <definedName name="철근노">#REF!</definedName>
    <definedName name="철근단면적">#REF!</definedName>
    <definedName name="철근수량">#REF!</definedName>
    <definedName name="철근운반">#N/A</definedName>
    <definedName name="철근운반_덤프10.5톤_경운기__Ton당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집계">#REF!</definedName>
    <definedName name="철근집계1" hidden="1">{#N/A,#N/A,FALSE,"배수1"}</definedName>
    <definedName name="철도신호공">#REF!</definedName>
    <definedName name="철선">#REF!</definedName>
    <definedName name="철판공">#REF!</definedName>
    <definedName name="총계">#REF!</definedName>
    <definedName name="총계1">#REF!</definedName>
    <definedName name="총공사금액">#REF!</definedName>
    <definedName name="총공사비">[44]설계명세서!$H$7</definedName>
    <definedName name="총괄관급">#N/A</definedName>
    <definedName name="총괄자재집계표">#REF!</definedName>
    <definedName name="총괄표">#REF!</definedName>
    <definedName name="총비1" hidden="1">{#N/A,#N/A,FALSE,"2~8번"}</definedName>
    <definedName name="총원가">#REF!</definedName>
    <definedName name="총폭">#REF!</definedName>
    <definedName name="최종대비표">#N/A</definedName>
    <definedName name="최종시험1">#REF!</definedName>
    <definedName name="추__정__가__격">[35]총공사비!#REF!</definedName>
    <definedName name="추가목록">#REF!</definedName>
    <definedName name="추정가격">[35]총공사비!#REF!</definedName>
    <definedName name="충전기1">#REF!</definedName>
    <definedName name="충전기2">#REF!</definedName>
    <definedName name="취부밴드">#REF!</definedName>
    <definedName name="취부밴드1">#REF!</definedName>
    <definedName name="취부밴드A">#REF!</definedName>
    <definedName name="취소">#REF!</definedName>
    <definedName name="츠">#REF!</definedName>
    <definedName name="측구연장">#REF!</definedName>
    <definedName name="측구연장조서">#REF!</definedName>
    <definedName name="측부">#REF!</definedName>
    <definedName name="측정함">#REF!</definedName>
    <definedName name="치">#REF!</definedName>
    <definedName name="치기">#REF!</definedName>
    <definedName name="치기치기">#REF!</definedName>
    <definedName name="치기치기치기">#REF!</definedName>
    <definedName name="치기치기치기치기">#REF!</definedName>
    <definedName name="치니">#REF!</definedName>
    <definedName name="치니치니">#REF!</definedName>
    <definedName name="치니치니치니">#REF!</definedName>
    <definedName name="치니치니치니치니">#REF!</definedName>
    <definedName name="치디">#REF!</definedName>
    <definedName name="치디치디">#REF!</definedName>
    <definedName name="치디치디치디">#REF!</definedName>
    <definedName name="치디치디치디치디">#REF!</definedName>
    <definedName name="치리">#REF!</definedName>
    <definedName name="치리치리">#REF!</definedName>
    <definedName name="치리치리치리">#REF!</definedName>
    <definedName name="치리치리치리치리">#REF!</definedName>
    <definedName name="치미">#REF!</definedName>
    <definedName name="치미치미">#REF!</definedName>
    <definedName name="치미치미치미">#REF!</definedName>
    <definedName name="치미치미치미치미">#REF!</definedName>
    <definedName name="치비">#REF!</definedName>
    <definedName name="치비치비">#REF!</definedName>
    <definedName name="치비치비치비">#REF!</definedName>
    <definedName name="치비치비치비치비">#REF!</definedName>
    <definedName name="치수표">#REF!</definedName>
    <definedName name="치시">#REF!</definedName>
    <definedName name="치시치시">#REF!</definedName>
    <definedName name="치시치시치시">#REF!</definedName>
    <definedName name="치시치시치시치시">#REF!</definedName>
    <definedName name="치장벽돌공">#REF!</definedName>
    <definedName name="치치">#REF!</definedName>
    <definedName name="치치치">#REF!</definedName>
    <definedName name="치치치치">#REF!</definedName>
    <definedName name="칠">#REF!</definedName>
    <definedName name="칠1">#REF!</definedName>
    <definedName name="칠1칠1">#REF!</definedName>
    <definedName name="칠1칠1칠1">#REF!</definedName>
    <definedName name="칠1칠1칠1칠1">#REF!</definedName>
    <definedName name="칠2">#REF!</definedName>
    <definedName name="칠2칠2">#REF!</definedName>
    <definedName name="칠2칠2칠2">#REF!</definedName>
    <definedName name="칠2칠2칠2칠2">#REF!</definedName>
    <definedName name="칠칠">#REF!</definedName>
    <definedName name="칠칠칠">#REF!</definedName>
    <definedName name="칠칠칠칠">#REF!</definedName>
    <definedName name="ㅋ" hidden="1">{#N/A,#N/A,FALSE,"조골재"}</definedName>
    <definedName name="ㅋ248">#REF!</definedName>
    <definedName name="ㅋㅋ">#REF!</definedName>
    <definedName name="ㅋㅋㅋ">#REF!</definedName>
    <definedName name="ㅋㅋㅋㅋ">#REF!</definedName>
    <definedName name="카">#REF!</definedName>
    <definedName name="카운트">#REF!</definedName>
    <definedName name="카운트5">#REF!</definedName>
    <definedName name="카운트6">#REF!</definedName>
    <definedName name="카운트7">#REF!</definedName>
    <definedName name="카운트8">#REF!</definedName>
    <definedName name="캇타간재">'[23]기계경비(시간당)'!$H$92</definedName>
    <definedName name="캇타노무">'[23]기계경비(시간당)'!$H$88</definedName>
    <definedName name="캇타손료">'[23]기계경비(시간당)'!$H$87</definedName>
    <definedName name="컷터경비">#REF!</definedName>
    <definedName name="컷터노무">#REF!</definedName>
    <definedName name="컷터재료">#REF!</definedName>
    <definedName name="케이블">#REF!</definedName>
    <definedName name="케이블_1">[5]단가!#REF!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가격">#REF!</definedName>
    <definedName name="케이블공노">[4]Sheet6!#REF!</definedName>
    <definedName name="케타1">#REF!</definedName>
    <definedName name="케타2">#REF!</definedName>
    <definedName name="케타A">#REF!</definedName>
    <definedName name="코드1">#REF!</definedName>
    <definedName name="코아이용료">#REF!</definedName>
    <definedName name="코킹공">#REF!</definedName>
    <definedName name="코핑B">#REF!</definedName>
    <definedName name="코핑길이">#REF!</definedName>
    <definedName name="코핑높이">#REF!</definedName>
    <definedName name="콘굴착">#REF!</definedName>
    <definedName name="콘넥타">#REF!</definedName>
    <definedName name="콘단면적">#REF!</definedName>
    <definedName name="콘덴샤">#REF!</definedName>
    <definedName name="콘센트">#REF!</definedName>
    <definedName name="콘센트_아울렛">#REF!</definedName>
    <definedName name="콘전주">#REF!</definedName>
    <definedName name="콘전주10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[34]노임!$B$8</definedName>
    <definedName name="콘크리트측구연장">#REF!</definedName>
    <definedName name="콘크리트타설">#REF!</definedName>
    <definedName name="콘크측구재료집계">#REF!</definedName>
    <definedName name="콘탄성계수">#REF!</definedName>
    <definedName name="콤프">#REF!</definedName>
    <definedName name="크랏샤런공제면적">#REF!</definedName>
    <definedName name="크랏샤런면적">#REF!</definedName>
    <definedName name="크램프1">#REF!</definedName>
    <definedName name="크램프2">#REF!</definedName>
    <definedName name="크램프철거A">#REF!</definedName>
    <definedName name="크램프취부1">#REF!</definedName>
    <definedName name="크레인타이어">#REF!</definedName>
    <definedName name="크리트">#REF!</definedName>
    <definedName name="크리트설치">#REF!</definedName>
    <definedName name="크리프계수">#REF!</definedName>
    <definedName name="ㅌ" hidden="1">{#N/A,#N/A,FALSE,"2~8번"}</definedName>
    <definedName name="ㅌㅌ">#REF!</definedName>
    <definedName name="ㅌㅌㅌ">#REF!</definedName>
    <definedName name="ㅌㅌㅌㅌ">#REF!</definedName>
    <definedName name="타">#REF!</definedName>
    <definedName name="타공종이월">#REF!</definedName>
    <definedName name="타이">#REF!</definedName>
    <definedName name="타이어">#REF!</definedName>
    <definedName name="타이어롤러8의10Ton">#REF!</definedName>
    <definedName name="타이틀">#REF!</definedName>
    <definedName name="타일공">#REF!</definedName>
    <definedName name="탄성10다">#REF!</definedName>
    <definedName name="탄성8다">#REF!</definedName>
    <definedName name="탄성계수비">#REF!</definedName>
    <definedName name="탄성고무받침">#REF!</definedName>
    <definedName name="탈기조">#REF!</definedName>
    <definedName name="택코팅량">#REF!</definedName>
    <definedName name="탠덤롤러10의14톤">#REF!</definedName>
    <definedName name="터">#REF!</definedName>
    <definedName name="터_높">#REF!</definedName>
    <definedName name="터_폭">#REF!</definedName>
    <definedName name="터2">#REF!</definedName>
    <definedName name="터3">#REF!</definedName>
    <definedName name="터파기">#REF!</definedName>
    <definedName name="터파기1">#REF!</definedName>
    <definedName name="터파기경">#REF!</definedName>
    <definedName name="터파기계산">[24]!터파기계산</definedName>
    <definedName name="터파기고">#REF!</definedName>
    <definedName name="터파기노">#REF!</definedName>
    <definedName name="터파기리핑">#REF!</definedName>
    <definedName name="터파기발파암">#REF!</definedName>
    <definedName name="터파기재">#REF!</definedName>
    <definedName name="터파기토사">#REF!</definedName>
    <definedName name="터파노">#REF!</definedName>
    <definedName name="터파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1">#REF!</definedName>
    <definedName name="토공">#REF!</definedName>
    <definedName name="토공_규준틀___개소당">#REF!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수량1">#REF!</definedName>
    <definedName name="토공이수" hidden="1">#REF!</definedName>
    <definedName name="토공집계">#REF!</definedName>
    <definedName name="토사">#REF!</definedName>
    <definedName name="토사_깍기_도쟈_19_TON__㎥_당">#REF!</definedName>
    <definedName name="토사운반__덤__프_15Ton____㎥당">#REF!</definedName>
    <definedName name="토적">#REF!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통1">#REF!</definedName>
    <definedName name="통2">#REF!</definedName>
    <definedName name="통나무">#REF!</definedName>
    <definedName name="통신">#REF!</definedName>
    <definedName name="통신기능사">#REF!</definedName>
    <definedName name="통신기사1급">#REF!</definedName>
    <definedName name="통신기사2급">#REF!</definedName>
    <definedName name="통신내선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통합">#N/A</definedName>
    <definedName name="통합1">#N/A</definedName>
    <definedName name="퇴직">#REF!</definedName>
    <definedName name="투자비">#REF!</definedName>
    <definedName name="투자비1">#REF!</definedName>
    <definedName name="트럭트레일러20Ton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별인부">'[23]기계경비(시간당)'!$D$9</definedName>
    <definedName name="특수비계공">#REF!</definedName>
    <definedName name="특수화공">#REF!</definedName>
    <definedName name="특케">#REF!</definedName>
    <definedName name="ㅍ" hidden="1">{#N/A,#N/A,FALSE,"2~8번"}</definedName>
    <definedName name="ㅍ49">#REF!</definedName>
    <definedName name="ㅍㅍ">#REF!</definedName>
    <definedName name="ㅍㅍㅍ">#REF!</definedName>
    <definedName name="파">#REF!</definedName>
    <definedName name="파기높이1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파형강관연장집게">#REF!</definedName>
    <definedName name="파형강관토공">#REF!</definedName>
    <definedName name="파형강관표준시공도">#REF!</definedName>
    <definedName name="판넬조립공">#REF!</definedName>
    <definedName name="판재">#REF!</definedName>
    <definedName name="팔">#REF!</definedName>
    <definedName name="팔1">#REF!</definedName>
    <definedName name="팔1팔1">#REF!</definedName>
    <definedName name="팔1팔1팔1">#REF!</definedName>
    <definedName name="팔1팔1팔1팔1">#REF!</definedName>
    <definedName name="팔2">#REF!</definedName>
    <definedName name="팔2팔2">#REF!</definedName>
    <definedName name="팔2팔2팔2">#REF!</definedName>
    <definedName name="팔2팔2팔2팔2">#REF!</definedName>
    <definedName name="팔팔">#REF!</definedName>
    <definedName name="팔팔팔">#REF!</definedName>
    <definedName name="팔팔팔팔">#REF!</definedName>
    <definedName name="팽창줄눈">#REF!</definedName>
    <definedName name="평">[45]공사개요!$E$14</definedName>
    <definedName name="평균H">#REF!</definedName>
    <definedName name="평균H2">#REF!</definedName>
    <definedName name="평균단가">#REF!</definedName>
    <definedName name="평균피토">#REF!</definedName>
    <definedName name="평면선형">#REF!</definedName>
    <definedName name="폐기물" hidden="1">{#N/A,#N/A,TRUE,"960318-1";#N/A,#N/A,TRUE,"960318-2";#N/A,#N/A,TRUE,"960318-3"}</definedName>
    <definedName name="폐기물내역서">#N/A</definedName>
    <definedName name="폐기물집계표">[43]!집</definedName>
    <definedName name="폐기물집계표다">[43]!집</definedName>
    <definedName name="폐기물처리" hidden="1">{#N/A,#N/A,TRUE,"960318-1";#N/A,#N/A,TRUE,"960318-2";#N/A,#N/A,TRUE,"960318-3"}</definedName>
    <definedName name="폐기물처리비">#REF!</definedName>
    <definedName name="폐기물처리비1">#REF!</definedName>
    <definedName name="포설">#REF!</definedName>
    <definedName name="포설공">#REF!</definedName>
    <definedName name="포장">#REF!</definedName>
    <definedName name="포장1">#REF!</definedName>
    <definedName name="포장T">#REF!</definedName>
    <definedName name="포장공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집계">#REF!</definedName>
    <definedName name="폭">#REF!</definedName>
    <definedName name="폭1">#REF!</definedName>
    <definedName name="폭2">#REF!</definedName>
    <definedName name="폭3">#REF!</definedName>
    <definedName name="폭4">#REF!</definedName>
    <definedName name="폭5">#REF!</definedName>
    <definedName name="폭6">#REF!</definedName>
    <definedName name="폭7">#REF!</definedName>
    <definedName name="폭8">#REF!</definedName>
    <definedName name="폭9">#REF!</definedName>
    <definedName name="표">#REF!</definedName>
    <definedName name="표면처리">#REF!</definedName>
    <definedName name="표시찰">#REF!</definedName>
    <definedName name="표시찰A">#REF!</definedName>
    <definedName name="표시찰철거">#REF!</definedName>
    <definedName name="표시찰취부">#REF!</definedName>
    <definedName name="표지">#REF!</definedName>
    <definedName name="표지2">#N/A</definedName>
    <definedName name="표층공제면적">#REF!</definedName>
    <definedName name="표층량">#REF!</definedName>
    <definedName name="표층면적">#REF!</definedName>
    <definedName name="풀">#REF!</definedName>
    <definedName name="품셈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풍하중모멘트">#REF!</definedName>
    <definedName name="풍화암">#REF!</definedName>
    <definedName name="풍화토">#REF!</definedName>
    <definedName name="퓨ㅜ파ㅗㅓ">[14]전기내역서!$E$1,[14]전기내역서!$F:$F</definedName>
    <definedName name="퓨ㅜㅡㄹ">#N/A</definedName>
    <definedName name="프">#REF!</definedName>
    <definedName name="프랜트">#REF!</definedName>
    <definedName name="프린터">#REF!</definedName>
    <definedName name="플라타너스B8">[16]데이타!$E$552</definedName>
    <definedName name="플랜지돌출폭">#REF!</definedName>
    <definedName name="플랜지폭">#REF!</definedName>
    <definedName name="플랜트기계설치공">#REF!</definedName>
    <definedName name="플랜트노">[4]Sheet6!#REF!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피복">#REF!</definedName>
    <definedName name="피복두께">#REF!</definedName>
    <definedName name="ㅎ">#REF!</definedName>
    <definedName name="ㅎ5" hidden="1">{#N/A,#N/A,FALSE,"골재소요량";#N/A,#N/A,FALSE,"골재소요량"}</definedName>
    <definedName name="ㅎㄹ">#N/A</definedName>
    <definedName name="ㅎㄹㄹㄹ">#N/A</definedName>
    <definedName name="ㅎㄹㅇ">#N/A</definedName>
    <definedName name="ㅎㄹㅇㅎㅇㄹ">#REF!</definedName>
    <definedName name="ㅎㅇㅀㄴㅇㅎㅇㄴㄹ" hidden="1">{#N/A,#N/A,TRUE,"960318-1";#N/A,#N/A,TRUE,"960318-2";#N/A,#N/A,TRUE,"960318-3"}</definedName>
    <definedName name="ㅎㅍ">#REF!</definedName>
    <definedName name="ㅎㅎ">#N/A</definedName>
    <definedName name="ㅎㅎㅎ">#N/A</definedName>
    <definedName name="ㅎㅎㅎㅎㅎㅎㅎㅎㅎㅎㅎㅎㅎㅎㅎㅎㅎㅎㅎㅎㅎㅎㅎ" hidden="1">#REF!</definedName>
    <definedName name="하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원가">#REF!</definedName>
    <definedName name="하부두께">#REF!</definedName>
    <definedName name="하부슬라브">#REF!</definedName>
    <definedName name="하부플랜지두께">#REF!</definedName>
    <definedName name="하하">#REF!</definedName>
    <definedName name="하하하">#REF!</definedName>
    <definedName name="학교">#REF!</definedName>
    <definedName name="학교2">#REF!</definedName>
    <definedName name="한" hidden="1">{#N/A,#N/A,FALSE,"조골재"}</definedName>
    <definedName name="한국">#REF!</definedName>
    <definedName name="한글">#REF!</definedName>
    <definedName name="한동" hidden="1">{#N/A,#N/A,FALSE,"단가표지"}</definedName>
    <definedName name="한생마산">#N/A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망임차료">#REF!</definedName>
    <definedName name="한전수탁비">#REF!</definedName>
    <definedName name="한전임차료">#REF!</definedName>
    <definedName name="할석공">#REF!</definedName>
    <definedName name="할인1">#REF!</definedName>
    <definedName name="할인2">#REF!</definedName>
    <definedName name="할인3">#REF!</definedName>
    <definedName name="할인4">#REF!</definedName>
    <definedName name="할인5">#REF!</definedName>
    <definedName name="할인6">#REF!</definedName>
    <definedName name="할인7">#REF!</definedName>
    <definedName name="할인8">#REF!</definedName>
    <definedName name="할인금액">#REF!</definedName>
    <definedName name="할증율">#REF!</definedName>
    <definedName name="함석공">#REF!</definedName>
    <definedName name="함체">#REF!</definedName>
    <definedName name="함체1">#REF!</definedName>
    <definedName name="함체100">#REF!</definedName>
    <definedName name="함체2">#REF!</definedName>
    <definedName name="함체3">#REF!</definedName>
    <definedName name="함체30">#REF!</definedName>
    <definedName name="함체4">#REF!</definedName>
    <definedName name="함체5">#REF!</definedName>
    <definedName name="함체50">#REF!</definedName>
    <definedName name="함체6">#REF!</definedName>
    <definedName name="함체A">#REF!</definedName>
    <definedName name="함체B">#REF!</definedName>
    <definedName name="함체C">#REF!</definedName>
    <definedName name="함체D">#REF!</definedName>
    <definedName name="함체E">#REF!</definedName>
    <definedName name="함체F">#REF!</definedName>
    <definedName name="함체설치1">#REF!</definedName>
    <definedName name="함체신설">#REF!</definedName>
    <definedName name="함판3">#REF!</definedName>
    <definedName name="합계">#REF!</definedName>
    <definedName name="합병경">#REF!</definedName>
    <definedName name="합병노">#REF!</definedName>
    <definedName name="합병재">#REF!</definedName>
    <definedName name="합성강성3Span">#REF!</definedName>
    <definedName name="합성단면적3Span">#REF!</definedName>
    <definedName name="합판">#REF!</definedName>
    <definedName name="합판3">#REF!</definedName>
    <definedName name="합판4">#REF!</definedName>
    <definedName name="합판6">#REF!</definedName>
    <definedName name="항목">#REF!</definedName>
    <definedName name="항타길이_경사">#REF!</definedName>
    <definedName name="항타길이_수직">#REF!</definedName>
    <definedName name="행가">#REF!</definedName>
    <definedName name="행가1">#REF!</definedName>
    <definedName name="행가2">#REF!</definedName>
    <definedName name="행선안내게시기설비">#REF!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허">#N/A</definedName>
    <definedName name="헌치">#REF!</definedName>
    <definedName name="헌치H">#REF!</definedName>
    <definedName name="헌치V">#REF!</definedName>
    <definedName name="헤베">#REF!</definedName>
    <definedName name="현대내역서" hidden="1">{"'Sheet1'!$A$4","'Sheet1'!$A$9:$G$28"}</definedName>
    <definedName name="현도사">#REF!</definedName>
    <definedName name="현장">#REF!</definedName>
    <definedName name="현장대리인">#REF!</definedName>
    <definedName name="현장명">#REF!</definedName>
    <definedName name="현흥">BlankMacro1</definedName>
    <definedName name="현흥초">BlankMacro1</definedName>
    <definedName name="현흥초등">BlankMacro1</definedName>
    <definedName name="혐기조">#REF!</definedName>
    <definedName name="형틀목공">[34]노임!$B$3</definedName>
    <definedName name="형틀총금액">#REF!</definedName>
    <definedName name="호기조">#REF!</definedName>
    <definedName name="호박돌">#REF!</definedName>
    <definedName name="호표">#REF!</definedName>
    <definedName name="호호호">#REF!</definedName>
    <definedName name="호ㅓㄹ">#N/A</definedName>
    <definedName name="호ㅓㅏㅎ">#N/A</definedName>
    <definedName name="화공">#REF!</definedName>
    <definedName name="화약취급공">#REF!</definedName>
    <definedName name="화장실갯수">#REF!</definedName>
    <definedName name="화재수신반">#REF!</definedName>
    <definedName name="확폭구간">#REF!</definedName>
    <definedName name="환률">#REF!</definedName>
    <definedName name="환율">'[23]기계경비(시간당)'!$D$21</definedName>
    <definedName name="활하중재하시풍하중">#REF!</definedName>
    <definedName name="황">#N/A</definedName>
    <definedName name="회사1">#REF!</definedName>
    <definedName name="회사2">#REF!</definedName>
    <definedName name="회사계">#REF!</definedName>
    <definedName name="회사계1">#REF!</definedName>
    <definedName name="회사분">[35]총공사비!#REF!</definedName>
    <definedName name="회사분경비">#REF!</definedName>
    <definedName name="회사분계">#REF!</definedName>
    <definedName name="회사분장비">#REF!</definedName>
    <definedName name="회사운반비">#REF!</definedName>
    <definedName name="회사취급비">[46]설계명세서!$H$9</definedName>
    <definedName name="회선1">#REF!</definedName>
    <definedName name="회선2">#REF!</definedName>
    <definedName name="회선3">#REF!</definedName>
    <definedName name="회선4">#REF!</definedName>
    <definedName name="회선5">#REF!</definedName>
    <definedName name="회선6">#REF!</definedName>
    <definedName name="회선7">#REF!</definedName>
    <definedName name="회선8">#REF!</definedName>
    <definedName name="회선대장">#N/A</definedName>
    <definedName name="회선선번장">#N/A</definedName>
    <definedName name="회선선번장2">#N/A</definedName>
    <definedName name="회선수">#REF!</definedName>
    <definedName name="회선이용료">#REF!</definedName>
    <definedName name="회선임차료">#REF!</definedName>
    <definedName name="회선총수">#REF!</definedName>
    <definedName name="횡">#REF!</definedName>
    <definedName name="횡배단계">#REF!</definedName>
    <definedName name="횡배수관연장산출">#REF!</definedName>
    <definedName name="횡배수관재료집계">#REF!</definedName>
    <definedName name="후렉시블">#REF!</definedName>
    <definedName name="후렉시블1">#REF!</definedName>
    <definedName name="후렉시블A">#REF!</definedName>
    <definedName name="후렉시블시설">#REF!</definedName>
    <definedName name="후렉시블시설1">#REF!</definedName>
    <definedName name="후사모멘트">#REF!</definedName>
    <definedName name="후활모멘트">#REF!</definedName>
    <definedName name="후활전단력">#REF!</definedName>
    <definedName name="휘발">#REF!</definedName>
    <definedName name="휘발유">#REF!</definedName>
    <definedName name="흄관운반">#N/A</definedName>
    <definedName name="흄관집계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ㅏ" hidden="1">{#N/A,#N/A,FALSE,"운반시간"}</definedName>
    <definedName name="ㅏㅏ">#REF!</definedName>
    <definedName name="ㅏㅏㅏ">#REF!</definedName>
    <definedName name="ㅐ">#REF!</definedName>
    <definedName name="ㅐ15">#REF!</definedName>
    <definedName name="ㅐ520">#REF!</definedName>
    <definedName name="ㅐ668">#REF!</definedName>
    <definedName name="ㅐㅐ">#REF!</definedName>
    <definedName name="ㅑ" hidden="1">{#N/A,#N/A,FALSE,"조골재"}</definedName>
    <definedName name="ㅑㅅ">#REF!</definedName>
    <definedName name="ㅑㅑ">#REF!</definedName>
    <definedName name="ㅑㅑㅑ">#REF!</definedName>
    <definedName name="ㅓ">#REF!</definedName>
    <definedName name="ㅓ39">#REF!</definedName>
    <definedName name="ㅓ7" hidden="1">{#N/A,#N/A,FALSE,"단가표지"}</definedName>
    <definedName name="ㅓ8">#REF!</definedName>
    <definedName name="ㅓ851">#REF!</definedName>
    <definedName name="ㅓㅏㄹ">#REF!</definedName>
    <definedName name="ㅓㅓ">#REF!</definedName>
    <definedName name="ㅓㅓㅓ">#REF!</definedName>
    <definedName name="ㅓㅓㅓㅓ" hidden="1">{#N/A,#N/A,FALSE,"2~8번"}</definedName>
    <definedName name="ㅔ" hidden="1">{#N/A,#N/A,FALSE,"골재소요량";#N/A,#N/A,FALSE,"골재소요량"}</definedName>
    <definedName name="ㅔ154">#REF!</definedName>
    <definedName name="ㅔㅔ">#REF!</definedName>
    <definedName name="ㅔㅔㅔ">#REF!</definedName>
    <definedName name="ㅕ">#REF!</definedName>
    <definedName name="ㅕ422">[6]대치판정!#REF!</definedName>
    <definedName name="ㅕㅅ">#REF!</definedName>
    <definedName name="ㅕ호">#N/A</definedName>
    <definedName name="ㅕㅕ">#REF!</definedName>
    <definedName name="ㅕㅕㅕ">#REF!</definedName>
    <definedName name="ㅗ">#REF!</definedName>
    <definedName name="ㅗ1">#REF!</definedName>
    <definedName name="ㅗ1019">#REF!</definedName>
    <definedName name="ㅗ2">#REF!</definedName>
    <definedName name="ㅗ29">#REF!</definedName>
    <definedName name="ㅗ3">#REF!</definedName>
    <definedName name="ㅗ315">[47]신우!#REF!</definedName>
    <definedName name="ㅗ4">#REF!</definedName>
    <definedName name="ㅗ415">#REF!</definedName>
    <definedName name="ㅗ44ㄷ">#N/A</definedName>
    <definedName name="ㅗ461">#REF!</definedName>
    <definedName name="ㅗ5">#REF!</definedName>
    <definedName name="ㅗㄷㄱ">#REF!</definedName>
    <definedName name="ㅗㅅ20">#REF!</definedName>
    <definedName name="ㅗ허ㅡㅠㅊ">#N/A</definedName>
    <definedName name="ㅗ헐">#N/A</definedName>
    <definedName name="ㅗㅓ허ㅗ">#N/A</definedName>
    <definedName name="ㅗㅓㅏㅎ">#N/A</definedName>
    <definedName name="ㅗㅗ">#REF!</definedName>
    <definedName name="ㅗㅗㅗ">#REF!</definedName>
    <definedName name="ㅛ">#REF!</definedName>
    <definedName name="ㅛㅛ">#REF!</definedName>
    <definedName name="ㅛㅛㅛ">#REF!</definedName>
    <definedName name="ㅜ" hidden="1">{#N/A,#N/A,FALSE,"조골재"}</definedName>
    <definedName name="ㅜ1">#REF!</definedName>
    <definedName name="ㅜㅜ">#REF!</definedName>
    <definedName name="ㅜㅜㅜ">#REF!</definedName>
    <definedName name="ㅠ">#REF!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뮤ㅐ" hidden="1">#REF!</definedName>
    <definedName name="ㅠㅎㅁ">#REF!</definedName>
    <definedName name="ㅠㅠ">#REF!</definedName>
    <definedName name="ㅠㅠㅠ">#REF!</definedName>
    <definedName name="ㅡ" hidden="1">{#N/A,#N/A,FALSE,"2~8번"}</definedName>
    <definedName name="ㅡㅕㅌ32401">#REF!</definedName>
    <definedName name="ㅡㅡ">#REF!</definedName>
    <definedName name="ㅣ">#REF!</definedName>
    <definedName name="ㅣ32">#REF!</definedName>
    <definedName name="ㅣㅣ" hidden="1">{#N/A,#N/A,FALSE,"골재소요량";#N/A,#N/A,FALSE,"골재소요량"}</definedName>
    <definedName name="ㅣㅣㅣ">#REF!</definedName>
  </definedNames>
  <calcPr calcId="145621"/>
</workbook>
</file>

<file path=xl/calcChain.xml><?xml version="1.0" encoding="utf-8"?>
<calcChain xmlns="http://schemas.openxmlformats.org/spreadsheetml/2006/main">
  <c r="J51" i="56" l="1"/>
  <c r="H51" i="56"/>
  <c r="J27" i="49"/>
  <c r="H27" i="49"/>
  <c r="J27" i="56" l="1"/>
  <c r="H27" i="56"/>
  <c r="L51" i="56" l="1"/>
  <c r="F51" i="56"/>
  <c r="F27" i="56"/>
  <c r="L27" i="56"/>
  <c r="B4" i="2" l="1"/>
  <c r="B3" i="2"/>
  <c r="F27" i="49" l="1"/>
  <c r="L27" i="49"/>
  <c r="C10" i="3"/>
  <c r="F12" i="38" l="1"/>
  <c r="A7" i="38"/>
  <c r="B4" i="38"/>
  <c r="B3" i="38"/>
  <c r="B2" i="38"/>
  <c r="G11" i="14"/>
  <c r="B4" i="14"/>
  <c r="B3" i="14"/>
  <c r="B2" i="14"/>
  <c r="B1" i="9"/>
  <c r="A5" i="18"/>
  <c r="P3" i="18"/>
  <c r="C11" i="3"/>
  <c r="C12" i="3"/>
  <c r="C8" i="3"/>
  <c r="C7" i="3"/>
  <c r="C5" i="3"/>
  <c r="C4" i="3"/>
  <c r="C3" i="3"/>
  <c r="E12" i="4"/>
  <c r="A12" i="4"/>
  <c r="E11" i="4"/>
  <c r="B11" i="4"/>
  <c r="A11" i="4"/>
  <c r="E10" i="4"/>
  <c r="B10" i="4"/>
  <c r="A10" i="4"/>
  <c r="E9" i="4"/>
  <c r="B9" i="4"/>
  <c r="A9" i="4"/>
  <c r="E8" i="4"/>
  <c r="B8" i="4"/>
  <c r="A8" i="4"/>
  <c r="E7" i="4"/>
  <c r="B7" i="4"/>
  <c r="A7" i="4"/>
  <c r="E6" i="4"/>
  <c r="B6" i="4"/>
  <c r="A6" i="4"/>
  <c r="E5" i="4"/>
  <c r="B5" i="4"/>
  <c r="A5" i="4"/>
  <c r="E4" i="4"/>
  <c r="B4" i="4"/>
  <c r="A4" i="4"/>
  <c r="A9" i="5"/>
  <c r="B6" i="5"/>
  <c r="H4" i="5"/>
  <c r="D4" i="5"/>
  <c r="D3" i="5"/>
  <c r="B2" i="5"/>
  <c r="G12" i="39"/>
  <c r="A7" i="39"/>
  <c r="B4" i="39"/>
  <c r="B3" i="39"/>
  <c r="B2" i="39"/>
  <c r="A7" i="2"/>
  <c r="B2" i="2"/>
</calcChain>
</file>

<file path=xl/sharedStrings.xml><?xml version="1.0" encoding="utf-8"?>
<sst xmlns="http://schemas.openxmlformats.org/spreadsheetml/2006/main" count="675" uniqueCount="516">
  <si>
    <t>공  사  종  류</t>
    <phoneticPr fontId="6" type="noConversion"/>
  </si>
  <si>
    <t>단위</t>
    <phoneticPr fontId="6" type="noConversion"/>
  </si>
  <si>
    <t>기사</t>
    <phoneticPr fontId="6" type="noConversion"/>
  </si>
  <si>
    <t>⊙</t>
    <phoneticPr fontId="6" type="noConversion"/>
  </si>
  <si>
    <t>시설공사 계약 일반조건 추가조항</t>
    <phoneticPr fontId="6" type="noConversion"/>
  </si>
  <si>
    <t>총    공    사    비</t>
    <phoneticPr fontId="6" type="noConversion"/>
  </si>
  <si>
    <t>건 명:</t>
    <phoneticPr fontId="6" type="noConversion"/>
  </si>
  <si>
    <t>설         계         도</t>
    <phoneticPr fontId="6" type="noConversion"/>
  </si>
  <si>
    <t>쪽</t>
    <phoneticPr fontId="6" type="noConversion"/>
  </si>
  <si>
    <t>장  수</t>
    <phoneticPr fontId="6" type="noConversion"/>
  </si>
  <si>
    <t>설계변경 청제공기계기구조서</t>
    <phoneticPr fontId="6" type="noConversion"/>
  </si>
  <si>
    <t>설계변경 공 무 원 급 내 역 서</t>
    <phoneticPr fontId="6" type="noConversion"/>
  </si>
  <si>
    <t>설계변경 철 거 발 생 품 조 서</t>
    <phoneticPr fontId="6" type="noConversion"/>
  </si>
  <si>
    <t>설계변경 관  급  자  재  조 서</t>
    <phoneticPr fontId="6" type="noConversion"/>
  </si>
  <si>
    <t>공사기간</t>
    <phoneticPr fontId="6" type="noConversion"/>
  </si>
  <si>
    <t>도    급    공   사   비</t>
    <phoneticPr fontId="6" type="noConversion"/>
  </si>
  <si>
    <t>재    료  일 반 관 리 비</t>
    <phoneticPr fontId="6" type="noConversion"/>
  </si>
  <si>
    <t>운         송         비</t>
    <phoneticPr fontId="6" type="noConversion"/>
  </si>
  <si>
    <t>계    약    수   수   료</t>
    <phoneticPr fontId="6" type="noConversion"/>
  </si>
  <si>
    <t>도   면   목   록</t>
    <phoneticPr fontId="6" type="noConversion"/>
  </si>
  <si>
    <t>번호</t>
    <phoneticPr fontId="6" type="noConversion"/>
  </si>
  <si>
    <t>수 량</t>
    <phoneticPr fontId="6" type="noConversion"/>
  </si>
  <si>
    <t>도   면   종   별</t>
    <phoneticPr fontId="6" type="noConversion"/>
  </si>
  <si>
    <t>기 사</t>
    <phoneticPr fontId="6" type="noConversion"/>
  </si>
  <si>
    <t>설      계      서</t>
    <phoneticPr fontId="6" type="noConversion"/>
  </si>
  <si>
    <t>( 회   계 )</t>
    <phoneticPr fontId="6" type="noConversion"/>
  </si>
  <si>
    <t>설      계      서</t>
    <phoneticPr fontId="6" type="noConversion"/>
  </si>
  <si>
    <t>목             차</t>
    <phoneticPr fontId="6" type="noConversion"/>
  </si>
  <si>
    <t>예      정       공      정      표</t>
    <phoneticPr fontId="6" type="noConversion"/>
  </si>
  <si>
    <t>공      사       시      방      서</t>
    <phoneticPr fontId="6" type="noConversion"/>
  </si>
  <si>
    <t>계   약   의    특   수   조   건</t>
    <phoneticPr fontId="6" type="noConversion"/>
  </si>
  <si>
    <t>설   계    예   산   내   역   서</t>
    <phoneticPr fontId="6" type="noConversion"/>
  </si>
  <si>
    <t>공   종   별    예   산   조   서</t>
    <phoneticPr fontId="6" type="noConversion"/>
  </si>
  <si>
    <t>설      계       설      명      서</t>
    <phoneticPr fontId="6" type="noConversion"/>
  </si>
  <si>
    <t>가.</t>
    <phoneticPr fontId="6" type="noConversion"/>
  </si>
  <si>
    <t>나.</t>
    <phoneticPr fontId="6" type="noConversion"/>
  </si>
  <si>
    <t>다.</t>
    <phoneticPr fontId="6" type="noConversion"/>
  </si>
  <si>
    <t>라.</t>
    <phoneticPr fontId="6" type="noConversion"/>
  </si>
  <si>
    <t>공사개요 :</t>
    <phoneticPr fontId="6" type="noConversion"/>
  </si>
  <si>
    <t>공사기간 :</t>
    <phoneticPr fontId="6" type="noConversion"/>
  </si>
  <si>
    <t>공사개요-1</t>
    <phoneticPr fontId="6" type="noConversion"/>
  </si>
  <si>
    <t>공사개요-2</t>
  </si>
  <si>
    <t>공사개요-3</t>
  </si>
  <si>
    <t>공사개요-4</t>
  </si>
  <si>
    <t>목  적</t>
    <phoneticPr fontId="6" type="noConversion"/>
  </si>
  <si>
    <t>년     도</t>
    <phoneticPr fontId="6" type="noConversion"/>
  </si>
  <si>
    <t>1. 설  계  설  명  서</t>
    <phoneticPr fontId="6" type="noConversion"/>
  </si>
  <si>
    <t>별   봉</t>
    <phoneticPr fontId="6" type="noConversion"/>
  </si>
  <si>
    <t>지급자재비(당 기  조달품)</t>
    <phoneticPr fontId="6" type="noConversion"/>
  </si>
  <si>
    <t>지급자재비(전년도 조달품)</t>
    <phoneticPr fontId="6" type="noConversion"/>
  </si>
  <si>
    <t>지급자재비 (중   고   품)</t>
    <phoneticPr fontId="6" type="noConversion"/>
  </si>
  <si>
    <t>지급자재비(레미콘,충용품)</t>
    <phoneticPr fontId="6" type="noConversion"/>
  </si>
  <si>
    <t>철도공사직원급 일반관리비</t>
    <phoneticPr fontId="6" type="noConversion"/>
  </si>
  <si>
    <t>철도공사  직원급</t>
    <phoneticPr fontId="6" type="noConversion"/>
  </si>
  <si>
    <t>철도공사제공 기계기구 사용료</t>
    <phoneticPr fontId="6" type="noConversion"/>
  </si>
  <si>
    <t>바.</t>
    <phoneticPr fontId="6" type="noConversion"/>
  </si>
  <si>
    <t>마.</t>
    <phoneticPr fontId="6" type="noConversion"/>
  </si>
  <si>
    <t>참가자격 :</t>
    <phoneticPr fontId="6" type="noConversion"/>
  </si>
  <si>
    <t>건       명 :</t>
    <phoneticPr fontId="6" type="noConversion"/>
  </si>
  <si>
    <t>위       치 :</t>
    <phoneticPr fontId="6" type="noConversion"/>
  </si>
  <si>
    <t>목       적 :</t>
    <phoneticPr fontId="6" type="noConversion"/>
  </si>
  <si>
    <t>예산관리센터)</t>
    <phoneticPr fontId="6" type="noConversion"/>
  </si>
  <si>
    <t>공사    코드 :</t>
    <phoneticPr fontId="6" type="noConversion"/>
  </si>
  <si>
    <t>공사코드 :</t>
    <phoneticPr fontId="6" type="noConversion"/>
  </si>
  <si>
    <t xml:space="preserve">건      명 : </t>
    <phoneticPr fontId="6" type="noConversion"/>
  </si>
  <si>
    <t>단위</t>
  </si>
  <si>
    <t>수량</t>
  </si>
  <si>
    <t>재  료  비</t>
  </si>
  <si>
    <t>노  무  비</t>
  </si>
  <si>
    <t>품      명</t>
  </si>
  <si>
    <t>규      격</t>
  </si>
  <si>
    <t>경      비</t>
  </si>
  <si>
    <t>합      계</t>
  </si>
  <si>
    <t>비  고</t>
  </si>
  <si>
    <t>단  가</t>
  </si>
  <si>
    <t>금  액</t>
  </si>
  <si>
    <t xml:space="preserve">인     가 : </t>
    <phoneticPr fontId="6" type="noConversion"/>
  </si>
  <si>
    <t xml:space="preserve">위      치 : </t>
    <phoneticPr fontId="6" type="noConversion"/>
  </si>
  <si>
    <t>공 종 별 집 계 표</t>
  </si>
  <si>
    <t>[ 합           계 ]</t>
  </si>
  <si>
    <t>1)</t>
    <phoneticPr fontId="6" type="noConversion"/>
  </si>
  <si>
    <t>2)</t>
    <phoneticPr fontId="6" type="noConversion"/>
  </si>
  <si>
    <t>일반시방</t>
    <phoneticPr fontId="6" type="noConversion"/>
  </si>
  <si>
    <t>공사기록사진</t>
    <phoneticPr fontId="6" type="noConversion"/>
  </si>
  <si>
    <t>특히, 육안검사가 불가능한 개소는 필히 사진촬영하여야 한다.</t>
    <phoneticPr fontId="6" type="noConversion"/>
  </si>
  <si>
    <t>촬 영 구 분</t>
    <phoneticPr fontId="6" type="noConversion"/>
  </si>
  <si>
    <t>규   격</t>
    <phoneticPr fontId="6" type="noConversion"/>
  </si>
  <si>
    <t>수   량</t>
    <phoneticPr fontId="6" type="noConversion"/>
  </si>
  <si>
    <t>종   류</t>
    <phoneticPr fontId="6" type="noConversion"/>
  </si>
  <si>
    <t>기                     사</t>
    <phoneticPr fontId="6" type="noConversion"/>
  </si>
  <si>
    <t>착수전 사진</t>
    <phoneticPr fontId="6" type="noConversion"/>
  </si>
  <si>
    <t>120 × 80</t>
    <phoneticPr fontId="6" type="noConversion"/>
  </si>
  <si>
    <t>각 1 부</t>
    <phoneticPr fontId="6" type="noConversion"/>
  </si>
  <si>
    <t>칼  라</t>
    <phoneticPr fontId="6" type="noConversion"/>
  </si>
  <si>
    <t xml:space="preserve">착수전 및 준공사진은 동일장소 및 동일방향에서 </t>
    <phoneticPr fontId="6" type="noConversion"/>
  </si>
  <si>
    <t>준 공 사 진</t>
    <phoneticPr fontId="6" type="noConversion"/>
  </si>
  <si>
    <t>촬영할 것.</t>
    <phoneticPr fontId="6" type="noConversion"/>
  </si>
  <si>
    <t>주요공정 사진</t>
    <phoneticPr fontId="6" type="noConversion"/>
  </si>
  <si>
    <t>특히 육안검사 불가능 개소</t>
    <phoneticPr fontId="6" type="noConversion"/>
  </si>
  <si>
    <t>안전관리</t>
    <phoneticPr fontId="6" type="noConversion"/>
  </si>
  <si>
    <t>본 공사시행에 있어 제반 안전관리에 각별히 유의하고 아래와 같은 안전조치를 취해야 하며, 현장내에서 발생한 제반</t>
    <phoneticPr fontId="6" type="noConversion"/>
  </si>
  <si>
    <t>안전관리자의 임무</t>
    <phoneticPr fontId="6" type="noConversion"/>
  </si>
  <si>
    <t>·</t>
    <phoneticPr fontId="6" type="noConversion"/>
  </si>
  <si>
    <t>법 제33조의 방호장치, 법 제34조의 기계, 기구 및 설비, 법 제35조의 보호구 등의 구입시 적격품 선정.</t>
    <phoneticPr fontId="6" type="noConversion"/>
  </si>
  <si>
    <t>현장 안전교육 계획수립 및 시행.</t>
    <phoneticPr fontId="6" type="noConversion"/>
  </si>
  <si>
    <t>현장순회점검 및 지도.</t>
    <phoneticPr fontId="6" type="noConversion"/>
  </si>
  <si>
    <t>산업재해 발생의 원인조사 및 대책수립</t>
    <phoneticPr fontId="6" type="noConversion"/>
  </si>
  <si>
    <t>3)</t>
    <phoneticPr fontId="6" type="noConversion"/>
  </si>
  <si>
    <t>안전관리보고</t>
    <phoneticPr fontId="6" type="noConversion"/>
  </si>
  <si>
    <t>안전, 보건교육</t>
    <phoneticPr fontId="6" type="noConversion"/>
  </si>
  <si>
    <t>작업장 안전관리</t>
    <phoneticPr fontId="6" type="noConversion"/>
  </si>
  <si>
    <t>작업장 보고관리</t>
    <phoneticPr fontId="6" type="noConversion"/>
  </si>
  <si>
    <t>사고조사 및 대책수립</t>
    <phoneticPr fontId="6" type="noConversion"/>
  </si>
  <si>
    <t>기타안전 및 보고에 대한 사항</t>
    <phoneticPr fontId="6" type="noConversion"/>
  </si>
  <si>
    <t>4)</t>
    <phoneticPr fontId="6" type="noConversion"/>
  </si>
  <si>
    <t>안전상의 조치</t>
    <phoneticPr fontId="6" type="noConversion"/>
  </si>
  <si>
    <t>작업중 근로자가 추락할 위험이 있는 장소 및 물체가 낙하, 비래할 위험이 있는 장소.</t>
    <phoneticPr fontId="6" type="noConversion"/>
  </si>
  <si>
    <t>출입금지 구역설정 및 안전표지판 설치</t>
    <phoneticPr fontId="6" type="noConversion"/>
  </si>
  <si>
    <t>공사 시행중 발생한 각종 안전사고는 즉시 감독자에게 보고하여야 하고 응급조치를 취하여야 한다.</t>
    <phoneticPr fontId="6" type="noConversion"/>
  </si>
  <si>
    <t>설계변경 조건</t>
    <phoneticPr fontId="6" type="noConversion"/>
  </si>
  <si>
    <t>현장조건의 변동으로 인한 물량차이가 발생할 때</t>
    <phoneticPr fontId="6" type="noConversion"/>
  </si>
  <si>
    <t>발주자의 내부방침이 변경될 때</t>
    <phoneticPr fontId="6" type="noConversion"/>
  </si>
  <si>
    <t>설계내용이 공사의 목적달성에 부합하다고 판명될 때</t>
    <phoneticPr fontId="6" type="noConversion"/>
  </si>
  <si>
    <t>천재지변 등의 부득이한 사유가 발생될 때</t>
    <phoneticPr fontId="6" type="noConversion"/>
  </si>
  <si>
    <t>5)</t>
    <phoneticPr fontId="6" type="noConversion"/>
  </si>
  <si>
    <t>기타 필요하다고 인정하는 경우</t>
    <phoneticPr fontId="6" type="noConversion"/>
  </si>
  <si>
    <t>관계처 협의</t>
    <phoneticPr fontId="6" type="noConversion"/>
  </si>
  <si>
    <t>관계법령에 의한 각종 인·허가 및 동의, 통보 등 필요한 협의는 감독자의 지시에 따라 도급자가 사전 확인 이행하여야</t>
    <phoneticPr fontId="6" type="noConversion"/>
  </si>
  <si>
    <t>하며, 이에 소요되는 경비는 도급자 부담으로 한다.</t>
    <phoneticPr fontId="6" type="noConversion"/>
  </si>
  <si>
    <t>설계도서의 해석</t>
    <phoneticPr fontId="6" type="noConversion"/>
  </si>
  <si>
    <t>본공사 설계도서의 해석에 관하여 감독자와 도급자간에 이견이 있을 시 감독자의 해석이 우선한다.</t>
    <phoneticPr fontId="6" type="noConversion"/>
  </si>
  <si>
    <t>사.</t>
    <phoneticPr fontId="6" type="noConversion"/>
  </si>
  <si>
    <t>품질관리</t>
    <phoneticPr fontId="6" type="noConversion"/>
  </si>
  <si>
    <t>현장 대리인, 시공 기술자, 현장요원 및 인부 등은 감독자의 승인없이 현장을 이탈하지 못하며, 감독자의 정당한 지시</t>
    <phoneticPr fontId="6" type="noConversion"/>
  </si>
  <si>
    <t>및 명령에 불응하거나 공사수행 능력이 없다고 인정 될 때에는 감독자는 도급자에게 당해 인원의 교체를 요구할 수 있</t>
    <phoneticPr fontId="6" type="noConversion"/>
  </si>
  <si>
    <t>으며, 감독자의 요청이 있을 때에는 도급자는 즉시 교체하고 그 결과를 보고하여야 한다.</t>
    <phoneticPr fontId="6" type="noConversion"/>
  </si>
  <si>
    <t>도급자는 본 공사시행에 따라 지상 또는 지하의 공공시설물 및 개인재산에 손상이 없도록 공사시행 전에 사전조사를</t>
    <phoneticPr fontId="6" type="noConversion"/>
  </si>
  <si>
    <t>철저히 하여야 하며, 손상이 발생하였을 때에는 즉시 감독자에게 보고 후 적절한 조치를 취하여야 하고, 도급자 부담</t>
    <phoneticPr fontId="6" type="noConversion"/>
  </si>
  <si>
    <t>으로 이를 보수 또는 변상하여야 한다.</t>
    <phoneticPr fontId="6" type="noConversion"/>
  </si>
  <si>
    <t>경미한 사항을 감독관의 지시에 따라 도급자의 책임하에 시공하여야 한다.</t>
    <phoneticPr fontId="6" type="noConversion"/>
  </si>
  <si>
    <t>작업중 전기안전에 유의하여야 하며 작업자 이외에 타인이 조작할 수 없도록 경고문을 부착하여야 하며, 화재예방을 위해</t>
    <phoneticPr fontId="6" type="noConversion"/>
  </si>
  <si>
    <t>작업중 흡연을 금하고,소화기를 2개이상 비치하여 화재에 대비하여야 한다.</t>
    <phoneticPr fontId="6" type="noConversion"/>
  </si>
  <si>
    <t>준공</t>
    <phoneticPr fontId="6" type="noConversion"/>
  </si>
  <si>
    <t>도급자는 우리공사의 준공검사를 받아야 한다.</t>
    <phoneticPr fontId="6" type="noConversion"/>
  </si>
  <si>
    <t>준공검사 후에는 각종 설계도서 및 시험성적서, 검사증 등을 제출하고 시설물을 인계하여야 한다.</t>
    <phoneticPr fontId="6" type="noConversion"/>
  </si>
  <si>
    <t>일반사항</t>
    <phoneticPr fontId="6" type="noConversion"/>
  </si>
  <si>
    <t>도급자는 계약 후 현장 입지조건을 파악, 실측하여 기기 배치 및 환경조건 등을 감안한 상세도 및 공정표를  감독관 사전협의</t>
    <phoneticPr fontId="6" type="noConversion"/>
  </si>
  <si>
    <t>승인을 득한후 그 지시에 따른다.</t>
    <phoneticPr fontId="6" type="noConversion"/>
  </si>
  <si>
    <t>사용자재 승인 및 기기의 검사</t>
    <phoneticPr fontId="6" type="noConversion"/>
  </si>
  <si>
    <t>각 공사부분의 공정이 감독관이 지정한 공정에 이르렀을 때는 반드시 감독관의 시공검사를 받아야 하며 검사를 받지</t>
    <phoneticPr fontId="6" type="noConversion"/>
  </si>
  <si>
    <t xml:space="preserve">않고 시공한 부분은 감독관의 지시에 의해 도급자 부담으로 재시공하여야 하며, 시공 후  검사가 곤란한 부분은 반드시 </t>
    <phoneticPr fontId="6" type="noConversion"/>
  </si>
  <si>
    <t>감독관 입회하에 시공하고 사진촬영을 하여야 한다.</t>
    <phoneticPr fontId="6" type="noConversion"/>
  </si>
  <si>
    <t>승강기 준공검사</t>
    <phoneticPr fontId="6" type="noConversion"/>
  </si>
  <si>
    <t>승강기 기본사양</t>
    <phoneticPr fontId="6" type="noConversion"/>
  </si>
  <si>
    <t>2. 공    사    시    방    서</t>
    <phoneticPr fontId="6" type="noConversion"/>
  </si>
  <si>
    <t>도급자 부담으로 아래와 같은 사진을 촬영하여 원본과 함께 사진첩을 작성하여 준공과 동시에 제출하여야 한다.</t>
    <phoneticPr fontId="6" type="noConversion"/>
  </si>
  <si>
    <t>바에 따라 준공에 임하여야 한다.</t>
    <phoneticPr fontId="6" type="noConversion"/>
  </si>
  <si>
    <t>본 공사에 사용될 주요자재는 공인기관 시험성적서가 필요한 품목은 시험성적서와 함께 반입하고 자체 시험품목에</t>
    <phoneticPr fontId="6" type="noConversion"/>
  </si>
  <si>
    <t>관한 사항과 기타 필요한 품목은 감독자의 승인을 득한 후 반입하여야 한다.</t>
    <phoneticPr fontId="6" type="noConversion"/>
  </si>
  <si>
    <t>기타 사용될 자재는 규격품 또는 동등품이상 자재를 사용하여야 하며, 외관상 자재가 조잡하고 품질 적정여부의 판별이</t>
    <phoneticPr fontId="6" type="noConversion"/>
  </si>
  <si>
    <t>어려울 때 감독관이 자재의 시험 및 반품 교체지시에 따라야 한다.</t>
    <phoneticPr fontId="6" type="noConversion"/>
  </si>
  <si>
    <t>준공검사는 모든 기능이 완료되고 준공에 필요한 도면, 도서 및 제반서류를 제출한 후 공사가 정하는</t>
    <phoneticPr fontId="6" type="noConversion"/>
  </si>
  <si>
    <t>도급자는 승강기 개량공사가 완료되면 감독자 및 관계자 입회하에 시운전을 시행하여야 한다.</t>
    <phoneticPr fontId="6" type="noConversion"/>
  </si>
  <si>
    <t>뒷정리</t>
    <phoneticPr fontId="6" type="noConversion"/>
  </si>
  <si>
    <t>자재 수급시 원산지, 공급처 등 감독자에게 협의하여야 하며, 반입에 대해서는 감독자의 승인을 득한 후 반입하여야 한다.</t>
  </si>
  <si>
    <t>대한 책임을 성실히 수행하여야 한다.</t>
    <phoneticPr fontId="6" type="noConversion"/>
  </si>
  <si>
    <t xml:space="preserve">3년 이상 종사한 자(건설산업기본법 시행령)를 현장에 상주시켜야 하며, 승강기공사의 제반공정관리 및 안전관리, 품질관리에 </t>
    <phoneticPr fontId="6" type="noConversion"/>
  </si>
  <si>
    <t>사고에 대하여는 민, 형사상 일체의 책임을 도급자가 져야 한다.</t>
    <phoneticPr fontId="6" type="noConversion"/>
  </si>
  <si>
    <t>공사시공에 있어서 마감상태, 작업상태 등으로 인하여 기기설치 및 위치변경 또는 공법으로 다소 변경하는 등의</t>
    <phoneticPr fontId="6" type="noConversion"/>
  </si>
  <si>
    <t>6. 설  계  예  산  내  역  서</t>
    <phoneticPr fontId="6" type="noConversion"/>
  </si>
  <si>
    <t>공사용 자재 및 기계기구류의 건축한계선내의 방치 여부</t>
    <phoneticPr fontId="6" type="noConversion"/>
  </si>
  <si>
    <t>안전관리규정에 의한 자격을 갖춘 안전관리자를 현장에 배치하여 승객이용에 불편함이 없도록 조치하여야 한다.</t>
    <phoneticPr fontId="6" type="noConversion"/>
  </si>
  <si>
    <t>7)</t>
    <phoneticPr fontId="6" type="noConversion"/>
  </si>
  <si>
    <t>6)</t>
    <phoneticPr fontId="6" type="noConversion"/>
  </si>
  <si>
    <t>도급자 부담으로 하여야 한다.</t>
    <phoneticPr fontId="6" type="noConversion"/>
  </si>
  <si>
    <t>도급자는 감독관이 필요하다고 판단하여 품질검사를 요청할 시는 시험 및 검사를 할 수 있도록 편의를 제공하여야 하며</t>
    <phoneticPr fontId="6" type="noConversion"/>
  </si>
  <si>
    <t>%</t>
    <phoneticPr fontId="6" type="noConversion"/>
  </si>
  <si>
    <t xml:space="preserve">필요시 제작과정에 대한 제작현장 및 성능시험 검사 현장 확인 시에도 편의를 제공하여야 하며, 이에 소요되는 일체의 비용은 </t>
    <phoneticPr fontId="6" type="noConversion"/>
  </si>
  <si>
    <t>※ 주의사항</t>
    <phoneticPr fontId="6" type="noConversion"/>
  </si>
  <si>
    <t xml:space="preserve">각 설치 부품별 설치품에 대한 세부내역을 제출하여야 한다. </t>
    <phoneticPr fontId="6" type="noConversion"/>
  </si>
  <si>
    <t>한국철도공사  대구본부 대구건축사업소장</t>
    <phoneticPr fontId="6" type="noConversion"/>
  </si>
  <si>
    <t>5)</t>
    <phoneticPr fontId="6" type="noConversion"/>
  </si>
  <si>
    <t>도급자는 준공과 동시에 준공도면  등 지시설면서에 제시된 관계서류를 감독자에게 제출하여야 한다.</t>
    <phoneticPr fontId="6" type="noConversion"/>
  </si>
  <si>
    <t>시공업체 및 현장대리인(지정) 자격</t>
    <phoneticPr fontId="6" type="noConversion"/>
  </si>
  <si>
    <t>현장대리인(지정)은 승강기산업기사 이상 자격을 취득한 자로서 당해 기술분야에 3년 이상 실무에 종사한 자 또는 당해 기술</t>
    <phoneticPr fontId="6" type="noConversion"/>
  </si>
  <si>
    <t xml:space="preserve">분야의 중급기술자 이상인 자, 당해 직무분야의 초급기술자로서 당해 공사와 같은 종류의 공사현장에 배치되어 시공관리업무 </t>
    <phoneticPr fontId="6" type="noConversion"/>
  </si>
  <si>
    <t>제4조(사전예방조치 의무 등)</t>
  </si>
  <si>
    <t>제5조(통지 의무 등)</t>
  </si>
  <si>
    <t>제7조(안전보건지도․점검 등)</t>
  </si>
  <si>
    <t>제8조(공사․용역 중지 등)</t>
  </si>
  <si>
    <t>안  전  계  약    특  수  조  건</t>
    <phoneticPr fontId="6" type="noConversion"/>
  </si>
  <si>
    <t>공 사 원 가 계 산 서</t>
    <phoneticPr fontId="6" type="noConversion"/>
  </si>
  <si>
    <t>비                       목</t>
  </si>
  <si>
    <t>금        액</t>
    <phoneticPr fontId="6" type="noConversion"/>
  </si>
  <si>
    <t>구  성  비</t>
    <phoneticPr fontId="6" type="noConversion"/>
  </si>
  <si>
    <t>비        고</t>
    <phoneticPr fontId="6" type="noConversion"/>
  </si>
  <si>
    <t>순
공
사
원
가</t>
  </si>
  <si>
    <t>재
료
비</t>
  </si>
  <si>
    <t>직  접  재  료  비</t>
  </si>
  <si>
    <t>간  접  재  료  비</t>
  </si>
  <si>
    <t>[  소         계  ]</t>
  </si>
  <si>
    <t>노
무
비</t>
  </si>
  <si>
    <t>직  접  노  무  비</t>
  </si>
  <si>
    <t>간  접  노  무  비</t>
  </si>
  <si>
    <t>[  소        계  ]</t>
  </si>
  <si>
    <t>산  재  보  험  료</t>
  </si>
  <si>
    <t>고  용  보  험  료</t>
  </si>
  <si>
    <t>국민  건강  보험료</t>
  </si>
  <si>
    <t>직접노무비 * 1.7%</t>
  </si>
  <si>
    <t>국민  연금  보험료</t>
  </si>
  <si>
    <t>직접노무비 * 2.49%</t>
  </si>
  <si>
    <t>노인장기요양보험료</t>
  </si>
  <si>
    <t>건강보험료 * 6.55%</t>
  </si>
  <si>
    <t>계</t>
  </si>
  <si>
    <t xml:space="preserve"> </t>
    <phoneticPr fontId="6" type="noConversion"/>
  </si>
  <si>
    <t>공        사         원        가</t>
  </si>
  <si>
    <t>공가원가*10%</t>
    <phoneticPr fontId="6" type="noConversion"/>
  </si>
  <si>
    <t>총    공    사    비</t>
  </si>
  <si>
    <t>대한 작업사항,인원,자재반출입사항 등을 감독자에게 보고하여야 하며, 공사일보에 기입후 제출하여야 한다.</t>
    <phoneticPr fontId="6" type="noConversion"/>
  </si>
  <si>
    <t xml:space="preserve">도급자는 착공전 공사 참여기술자를 선정하여 감독관에게 제출후 현장작업에 임하여야 하며, 현장대리인은 매일 공정에 </t>
    <phoneticPr fontId="6" type="noConversion"/>
  </si>
  <si>
    <t>시운전 및 검사</t>
    <phoneticPr fontId="6" type="noConversion"/>
  </si>
  <si>
    <t>각 기기의 설치완료 후 각종 안전장치에 대한 작동시험을 시행하고, 공사감독관 입회하에 시운전을 완료하여야 한다.</t>
    <phoneticPr fontId="6" type="noConversion"/>
  </si>
  <si>
    <t>① 한국철도공사는 계약상대자가 공사․용역이행 과정에서 취하는 산업재해 예방조치를 확인하기 위하여</t>
    <phoneticPr fontId="6" type="noConversion"/>
  </si>
  <si>
    <t xml:space="preserve"> 언제든지 안전지도․점검을 시행할 수 있으며 계약상대자는 지도․점검에 동참하는 등 적극 협조하여야 한다.</t>
    <phoneticPr fontId="6" type="noConversion"/>
  </si>
  <si>
    <t>② 한국철도공사는 안전지도․점검결과에 따라 필요하다고 인정하는 경우 계약상대자에게 시정요구를 할 수 있으며</t>
    <phoneticPr fontId="6" type="noConversion"/>
  </si>
  <si>
    <t xml:space="preserve"> 시정요구를 받은 계약상대자는 한국철도공사에 개선계획 및 개선결과를 제출하여야 한다.</t>
    <phoneticPr fontId="6" type="noConversion"/>
  </si>
  <si>
    <t>① 한국철도공사는 안전지도․점검결과 긴박한 사고발생 우려가 있는 유해․위험요인을 발견하였을 경우</t>
    <phoneticPr fontId="6" type="noConversion"/>
  </si>
  <si>
    <t xml:space="preserve"> 그 유해․위험요인이 완전히 해소되었다고 인정될 때까지 계약상대자에게 해당 공사 또는 용역의 중지를</t>
    <phoneticPr fontId="6" type="noConversion"/>
  </si>
  <si>
    <t xml:space="preserve"> 요청할 수 있으며, 계약상대자는 정당한 이유가 없는 한 이에 응하여야 한다. </t>
    <phoneticPr fontId="6" type="noConversion"/>
  </si>
  <si>
    <t>② 계약상대자는 제1항의 규정에 따라 공사 또는 용역 중지로 발생되는 지체상금 부과 및 작업원에 대한 휴업급여 등의</t>
    <phoneticPr fontId="6" type="noConversion"/>
  </si>
  <si>
    <t xml:space="preserve"> 책임을 지며 이를 수용하여 민․형사상 이의를 제기하지 않는다.</t>
    <phoneticPr fontId="6" type="noConversion"/>
  </si>
  <si>
    <t>제1조(목적)</t>
    <phoneticPr fontId="6" type="noConversion"/>
  </si>
  <si>
    <t xml:space="preserve"> 본, 안전계약 특수조건은 한국철도공사와 계약상대자가 체결하는 공사․용역계약에 있어 일반조건 외에 산업재해예방을</t>
    <phoneticPr fontId="6" type="noConversion"/>
  </si>
  <si>
    <t xml:space="preserve"> 위한 점검 및 준수의무 등을 특별히 규정함에 그 목적이 있다.</t>
    <phoneticPr fontId="6" type="noConversion"/>
  </si>
  <si>
    <t>제2조(적용범위)</t>
    <phoneticPr fontId="6" type="noConversion"/>
  </si>
  <si>
    <t xml:space="preserve"> 한국철도공사의 사업장내에서 시행하는 모든 발주공사와 용역사업의 계약상대자를 대상으로 한다.</t>
    <phoneticPr fontId="6" type="noConversion"/>
  </si>
  <si>
    <t>제3조(안전준수 의무 등)</t>
    <phoneticPr fontId="6" type="noConversion"/>
  </si>
  <si>
    <t xml:space="preserve"> 계약상대자는 공사․용역계약의 이행과 관련하여 산업안전보건 관계법령 및 안전수칙을 준수하여야 하며</t>
    <phoneticPr fontId="6" type="noConversion"/>
  </si>
  <si>
    <t xml:space="preserve"> 한국철도공사에서 시행하는 산업재해예방시책에 적극 따라야 한다. </t>
    <phoneticPr fontId="6" type="noConversion"/>
  </si>
  <si>
    <t xml:space="preserve"> 계약상대자는 공사․용역계약의 이행과 관련하여 유해․위험요인 실태를 수시로 파악하고 평가하여 불안전요소를 개선하는 등</t>
    <phoneticPr fontId="6" type="noConversion"/>
  </si>
  <si>
    <t xml:space="preserve"> 산업재해예방을 위한 사전조치를 하여야 한다.</t>
    <phoneticPr fontId="6" type="noConversion"/>
  </si>
  <si>
    <t>`계약상대자는 공사․용역계약의 이행과 관련하여 한국철도공사가 운영하는 안전․보건협의체의 당연 구성원이 되며</t>
    <phoneticPr fontId="6" type="noConversion"/>
  </si>
  <si>
    <t xml:space="preserve"> 협의회에 출석할 의무와 필요시 임시 회의 개최요구를 할 권한이 있다.</t>
    <phoneticPr fontId="6" type="noConversion"/>
  </si>
  <si>
    <t>경
비</t>
  </si>
  <si>
    <t>산업안전보건관리비</t>
  </si>
  <si>
    <t>환 경 보 전 비</t>
  </si>
  <si>
    <t>기   타    경   비</t>
  </si>
  <si>
    <t>소        계</t>
  </si>
  <si>
    <t>일     반     관     리     비</t>
    <phoneticPr fontId="6" type="noConversion"/>
  </si>
  <si>
    <t>부     가      가      치      세</t>
    <phoneticPr fontId="6" type="noConversion"/>
  </si>
  <si>
    <t>이                              윤</t>
    <phoneticPr fontId="6" type="noConversion"/>
  </si>
  <si>
    <t>2. 제작사별 부품이 상이하므로 적정 규격에 맞도록 기종 및 제작사 확인 후 시행 할 것.</t>
    <phoneticPr fontId="6" type="noConversion"/>
  </si>
  <si>
    <t>제출서류 : 준공서류 일체(준공사진첩, 제품 품질확인서 등)</t>
    <phoneticPr fontId="6" type="noConversion"/>
  </si>
  <si>
    <t>공사완료후 승강기 점검보수용역업체에 인수인계를 시행하여 기계의 이상유무를 확인하여야 한다.</t>
    <phoneticPr fontId="6" type="noConversion"/>
  </si>
  <si>
    <t>1)</t>
  </si>
  <si>
    <t>2)</t>
  </si>
  <si>
    <t>3)</t>
  </si>
  <si>
    <t>4)</t>
  </si>
  <si>
    <t>5)</t>
  </si>
  <si>
    <t>6)</t>
  </si>
  <si>
    <t>(재+직노+기계경비) *0.3%</t>
    <phoneticPr fontId="6" type="noConversion"/>
  </si>
  <si>
    <t>(재+직노) *1.85%</t>
    <phoneticPr fontId="6" type="noConversion"/>
  </si>
  <si>
    <t>노무비*0.87%</t>
    <phoneticPr fontId="6" type="noConversion"/>
  </si>
  <si>
    <t xml:space="preserve">  1. 현장조사</t>
    <phoneticPr fontId="6" type="noConversion"/>
  </si>
  <si>
    <t>2. 공    사    시    방    서</t>
  </si>
  <si>
    <t>안전사고 예방 및 기계보호를 위하여 작업장 주위에 보호막을 설치하고, 작업장 바닥에는 보호시트를 깔아 바닥의 오염</t>
  </si>
  <si>
    <t>및 훼손을 방지하며 철거된 스텝과 내장판넬등의 파손방지를 위한 보호조치를 하여야 한다.</t>
  </si>
  <si>
    <t xml:space="preserve">구동체인 및 핸드레일 체인 각 부품을 정확하게 조립하고 조립후 장력을 조정하여 그 성능을 정상적으로 발휘할 수 있도록 </t>
  </si>
  <si>
    <t>조치하여야 하며, 체인 교체후 윤활유를 살포하여 초기 운행에 지장이 없어야 한다.</t>
  </si>
  <si>
    <t>승강로 및 상,하부기계실 피트의 오물,기름먼지 등을 제거하고 깨끗이 청소하여야 한다.</t>
  </si>
  <si>
    <t xml:space="preserve"> 떨림 및 이상음 발생하지 않도록  간격이 충분히 유지될 수 있도록 조정하여 이상이 없음을 확인후 시운전을 하여야 한다.</t>
  </si>
  <si>
    <t>각 부품 주문시 현장실사 후 자재주문하여야 하며, 감독자의 승인후 시행하여야 한다.</t>
  </si>
  <si>
    <t xml:space="preserve">충분한 강도를 유지하고 상.하부 상호간에 움직임이 원할하며, 이상 마찰 및 마모 부분이 없이 정숙한 운전을 할 수 </t>
  </si>
  <si>
    <t>있도록 정밀도가 높아야 한다.</t>
  </si>
  <si>
    <t>7)</t>
  </si>
  <si>
    <t>교체 부품은 기존 설치된 부품과 동일이상의 성능 및 내구성을 가지고, 내구년한을 고려하여 최상을 제품을 사용하여야 하며,</t>
  </si>
  <si>
    <t>공인기관의 검사를 필한 제품을 사용하여야 한다.</t>
  </si>
  <si>
    <t>8)</t>
  </si>
  <si>
    <t>구동체인의 윗 부분 처짐 거리를 확인하여 기준하중으로 누르거나 당겻을 때 처짐거리가 기준치이내로 조정하여야 한다.</t>
  </si>
  <si>
    <t>9)</t>
  </si>
  <si>
    <t>품질보증 및 하자보수</t>
  </si>
  <si>
    <t>-</t>
  </si>
  <si>
    <t>끝.</t>
  </si>
  <si>
    <t>%</t>
  </si>
  <si>
    <t>도급자는 고객불편을 최소화 할 수 있는 방안 등 안전대책을 안전관리계획서에 포함하여 제출하여야 한다.</t>
    <phoneticPr fontId="6" type="noConversion"/>
  </si>
  <si>
    <t>교체 작업 완료 후 반드시 점검보수용역업체에 인수인계를 시행하여 기계의 이상유무를 확인하여야 한다.</t>
    <phoneticPr fontId="6" type="noConversion"/>
  </si>
  <si>
    <t xml:space="preserve">준공검사시 검사자에 지적된 사항에 대하여 도급자는 지체없이 보완하고 이름 검사자 및 감독자에게 보고하여야 한다. </t>
    <phoneticPr fontId="6" type="noConversion"/>
  </si>
  <si>
    <t>모든 검사에 소요되는 자재와 인력은 도급자 부담으로 한다.</t>
    <phoneticPr fontId="6" type="noConversion"/>
  </si>
  <si>
    <t>* 규격품으로 문제가 없다고 하더라도 조정작업 및 설치부품에 하자 또는 교체품으로 인한 안전사고가 발생되었을</t>
    <phoneticPr fontId="6" type="noConversion"/>
  </si>
  <si>
    <t xml:space="preserve">  경우 도급자의 책임이 면제되는 것은 아니다. </t>
    <phoneticPr fontId="6" type="noConversion"/>
  </si>
  <si>
    <t>산업안전보건법 시행령 제13조(안전관리자의 직무 등) 준수.</t>
    <phoneticPr fontId="6" type="noConversion"/>
  </si>
  <si>
    <t>승강기설치공사업 등록업체</t>
    <phoneticPr fontId="6" type="noConversion"/>
  </si>
  <si>
    <t>현장대리인 및 안전관리자는 공사기간 동안 반드시 현장에 상주하여야하며 부득이 현장 이탈시 공사감독자의 승인을 받아야 한다.</t>
    <phoneticPr fontId="6" type="noConversion"/>
  </si>
  <si>
    <t>공사 감독자 또는 안전관리자는 당일 공사전 관할 역사와 공사 내용에 대한 일일작업 협의(일일작업협의서 작성) 후 착수</t>
    <phoneticPr fontId="6" type="noConversion"/>
  </si>
  <si>
    <t>재료의 운반 및 조립</t>
    <phoneticPr fontId="6" type="noConversion"/>
  </si>
  <si>
    <t>재료의 운반 및 현장 설치 공정들의 연관성을 충분히 검토하여 전 공정이 지연됨이 없이 실시되도록 공정 계획을</t>
    <phoneticPr fontId="6" type="noConversion"/>
  </si>
  <si>
    <t>수립하고 관리하고, 감독자와 재품 운반의 방법 및 상황을 사전 협의하여 시행한다.</t>
    <phoneticPr fontId="6" type="noConversion"/>
  </si>
  <si>
    <t>운반시에는 제품의 균열이나 파손등이 생기지 않도록 유의하고 운반시 사고 방지를 위한 조치를 한다.</t>
    <phoneticPr fontId="6" type="noConversion"/>
  </si>
  <si>
    <t>제품 운반시 운반 방법과 장소를 감독자와 협의 후 선정하고 안전하게 운반한다.</t>
    <phoneticPr fontId="6" type="noConversion"/>
  </si>
  <si>
    <t>설치 완료된 폐자재(핸드레일, 각종 체인류 등)는 즉시 반출하여 고객의 통행에 지장이 없어야 한다.</t>
    <phoneticPr fontId="6" type="noConversion"/>
  </si>
  <si>
    <t>라.</t>
    <phoneticPr fontId="6" type="noConversion"/>
  </si>
  <si>
    <t>마.</t>
    <phoneticPr fontId="6" type="noConversion"/>
  </si>
  <si>
    <t>아.</t>
    <phoneticPr fontId="6" type="noConversion"/>
  </si>
  <si>
    <t>자.</t>
    <phoneticPr fontId="6" type="noConversion"/>
  </si>
  <si>
    <t>차.</t>
    <phoneticPr fontId="6" type="noConversion"/>
  </si>
  <si>
    <t>수량</t>
    <phoneticPr fontId="6" type="noConversion"/>
  </si>
  <si>
    <t>-</t>
    <phoneticPr fontId="6" type="noConversion"/>
  </si>
  <si>
    <t>작업준비</t>
    <phoneticPr fontId="6" type="noConversion"/>
  </si>
  <si>
    <t>공사 전 공사안내문을 제작 부착하여야 한다.</t>
    <phoneticPr fontId="6" type="noConversion"/>
  </si>
  <si>
    <t>2)</t>
    <phoneticPr fontId="6" type="noConversion"/>
  </si>
  <si>
    <t>재료의 운반 시 철도이용객의 안전사고에 유의하여 운반하여야 한다.</t>
    <phoneticPr fontId="6" type="noConversion"/>
  </si>
  <si>
    <t>바.</t>
    <phoneticPr fontId="6" type="noConversion"/>
  </si>
  <si>
    <t>사.</t>
    <phoneticPr fontId="6" type="noConversion"/>
  </si>
  <si>
    <t>아.</t>
    <phoneticPr fontId="6" type="noConversion"/>
  </si>
  <si>
    <t>카.</t>
    <phoneticPr fontId="6" type="noConversion"/>
  </si>
  <si>
    <t>타.</t>
    <phoneticPr fontId="6" type="noConversion"/>
  </si>
  <si>
    <t>계약자의 책무</t>
    <phoneticPr fontId="6" type="noConversion"/>
  </si>
  <si>
    <t>본 건에 대한 재질의 변경은 동등이상의 재질로서 감독원의 승인을 득한 후 변경 할 수 있다.</t>
    <phoneticPr fontId="6" type="noConversion"/>
  </si>
  <si>
    <t>수급자는 계약체결 후 현장을 확인 점검하고 감독원이 지정한 기일 내에 설치도면 및 예정공정표를 공사에 제출하여</t>
    <phoneticPr fontId="6" type="noConversion"/>
  </si>
  <si>
    <t>승인을 받아야 한다.</t>
    <phoneticPr fontId="6" type="noConversion"/>
  </si>
  <si>
    <t>수급자는 감독원의 요청 또는 필요시 공정 상태를 서면으로 보고 하여야 한다.</t>
    <phoneticPr fontId="6" type="noConversion"/>
  </si>
  <si>
    <t>공사도서의 제출 및 승인</t>
    <phoneticPr fontId="6" type="noConversion"/>
  </si>
  <si>
    <t>주요구성품 도면 및 주요자재 제원, 전기회로도, 조립도, 공정표 등</t>
    <phoneticPr fontId="6" type="noConversion"/>
  </si>
  <si>
    <t>철거 및 반출</t>
    <phoneticPr fontId="6" type="noConversion"/>
  </si>
  <si>
    <t>반출하여야 한다.</t>
    <phoneticPr fontId="6" type="noConversion"/>
  </si>
  <si>
    <t>철거품 반출에 따른 고객 안전사고 및 민원발생이 우려되는 경우 야간반출 하여야 한다.</t>
    <phoneticPr fontId="6" type="noConversion"/>
  </si>
  <si>
    <t>3)</t>
    <phoneticPr fontId="6" type="noConversion"/>
  </si>
  <si>
    <t>반출 중 발생되는 인적,물적 피해에 대해서는 원상복구를 원칙으로 하며 수급자 책임 하에 처리하여야 한다.</t>
    <phoneticPr fontId="6" type="noConversion"/>
  </si>
  <si>
    <t>반입 및 설치</t>
    <phoneticPr fontId="6" type="noConversion"/>
  </si>
  <si>
    <t>수급자는 승강기로 인해 다른 시설물에 지장이 없도록 반입 및 설치하고 다른 시설물에 지장을 주었을 경우 즉시 수급자 책임 하에</t>
    <phoneticPr fontId="6" type="noConversion"/>
  </si>
  <si>
    <t>조치하여야 한다.</t>
    <phoneticPr fontId="6" type="noConversion"/>
  </si>
  <si>
    <t>물품의 반입 및 설치 시 발생하는 모든 안전사고는 수급자 책임으로 하며 납품완료 시까지 모든 안전규정을 준수하여야 한다.</t>
    <phoneticPr fontId="6" type="noConversion"/>
  </si>
  <si>
    <t xml:space="preserve">수급자는 물품의 반입에서 납품검사 완료 시까지 기자재 등에 대한 손상, 분실 등이 발생하였을 경우 즉시 원상복구 하여야 한다. </t>
    <phoneticPr fontId="6" type="noConversion"/>
  </si>
  <si>
    <t>현장관리</t>
    <phoneticPr fontId="6" type="noConversion"/>
  </si>
  <si>
    <t xml:space="preserve">수급자는 현장에 물품 반입 및 설치 시 안전사고 예방을 위하여 안전관리책임자(현장대리인)를 선정 발주처에 보고 후 현장에 </t>
    <phoneticPr fontId="6" type="noConversion"/>
  </si>
  <si>
    <t>배치하여야 한다.</t>
    <phoneticPr fontId="6" type="noConversion"/>
  </si>
  <si>
    <t>수급자는 작업 시 철도이용객에 불편함이 없도록 작업현장을 보양한 후 작업을 하여야 하며, 보양계획을 수립하여 발주처에</t>
    <phoneticPr fontId="6" type="noConversion"/>
  </si>
  <si>
    <t>보고 후 작업 하여야 한다.</t>
    <phoneticPr fontId="6" type="noConversion"/>
  </si>
  <si>
    <t>파.</t>
    <phoneticPr fontId="6" type="noConversion"/>
  </si>
  <si>
    <t>물품의 성능 및 품질보증을 위한 시험성적서, 부품확인서, 인증서 등</t>
    <phoneticPr fontId="6" type="noConversion"/>
  </si>
  <si>
    <t>배치도</t>
    <phoneticPr fontId="6" type="noConversion"/>
  </si>
  <si>
    <t>이하 여백</t>
    <phoneticPr fontId="6" type="noConversion"/>
  </si>
  <si>
    <t>본 공사는 공사시방서에 의거 시행하되 본 공사에 개별적인 사항 및 공사시방서에 기재되지 않은 사항은 기술표준원고시 및</t>
    <phoneticPr fontId="6" type="noConversion"/>
  </si>
  <si>
    <t>책임자의 선임 : 현장대리인이 겸임할 수 있으며, 안전관리자로서의 의무를 성실히 수행해야 한다.</t>
    <phoneticPr fontId="6" type="noConversion"/>
  </si>
  <si>
    <t>본 공사 시행중 안전조치 불이행과 작업원 부주의로 인한 사고가 발생하여 사상자가 발생하거나 발주처, 도급자 및</t>
    <phoneticPr fontId="6" type="noConversion"/>
  </si>
  <si>
    <t>제3자의 재산상손실이 있을 때에는 도급자의 부담으로 이를 변상 또는 원상복구하여야 한다.</t>
    <phoneticPr fontId="6" type="noConversion"/>
  </si>
  <si>
    <t>본 공사 시행중 여객의 안전을 위해 감독관의 지시에 따라 위험표지판 및 여객의 접근을 막을 수 있는 적절한</t>
    <phoneticPr fontId="6" type="noConversion"/>
  </si>
  <si>
    <t>안전설비를 설치 하여야 한다.</t>
    <phoneticPr fontId="6" type="noConversion"/>
  </si>
  <si>
    <t>안전관리자는 아래사항에 대한 실시계획서를 작성하여 감독자에게 제출하고 현장에 비치하여야 하며, 동시에 안전관리비</t>
    <phoneticPr fontId="6" type="noConversion"/>
  </si>
  <si>
    <t>사용계획서를 감독자에게 제출하고 사용실적을 사진과 영수증을 첨부하여 보고하여야 한다.</t>
    <phoneticPr fontId="6" type="noConversion"/>
  </si>
  <si>
    <t>시공시방</t>
    <phoneticPr fontId="6" type="noConversion"/>
  </si>
  <si>
    <t>비    고</t>
    <phoneticPr fontId="6" type="noConversion"/>
  </si>
  <si>
    <t>호   기</t>
    <phoneticPr fontId="6" type="noConversion"/>
  </si>
  <si>
    <t>시운전에 따른 보완사항에 대하여 조치를 완료하고, 승강기전문검사기간에 의뢰하여 검사를 필하여야 한다.</t>
    <phoneticPr fontId="6" type="noConversion"/>
  </si>
  <si>
    <t>검사 완료 후 검사성적서를 첨부하여 준공검사에 임하여야 한다.</t>
    <phoneticPr fontId="6" type="noConversion"/>
  </si>
  <si>
    <t>각부 청소</t>
    <phoneticPr fontId="6" type="noConversion"/>
  </si>
  <si>
    <t xml:space="preserve">도급자는 본 공사와 관련한 주요 부품에 대한 품질 보증 및 하자보수 기간은 준공검사 완료후 2년으로 한다. </t>
    <phoneticPr fontId="6" type="noConversion"/>
  </si>
  <si>
    <t>3. 예  정  공  정  표</t>
    <phoneticPr fontId="6" type="noConversion"/>
  </si>
  <si>
    <t>5. 안 전 계  약   특  수  조  건</t>
    <phoneticPr fontId="6" type="noConversion"/>
  </si>
  <si>
    <t>5. 안 전 계  약   특  수  조  건</t>
    <phoneticPr fontId="6" type="noConversion"/>
  </si>
  <si>
    <t>계 * 6.0%</t>
    <phoneticPr fontId="6" type="noConversion"/>
  </si>
  <si>
    <t>(노무비+경비+일반관리비) * 15%</t>
    <phoneticPr fontId="6" type="noConversion"/>
  </si>
  <si>
    <t/>
  </si>
  <si>
    <t xml:space="preserve"> - 형   식 : 1200형</t>
    <phoneticPr fontId="6" type="noConversion"/>
  </si>
  <si>
    <t>품      명</t>
    <phoneticPr fontId="6" type="noConversion"/>
  </si>
  <si>
    <t>구   분</t>
    <phoneticPr fontId="6" type="noConversion"/>
  </si>
  <si>
    <t>공사 주요 내역</t>
    <phoneticPr fontId="6" type="noConversion"/>
  </si>
  <si>
    <t xml:space="preserve">1. 필히 현장확인, 실측 및 규격(제원) 확인 후 주문제작에 착수 할 것. </t>
    <phoneticPr fontId="6" type="noConversion"/>
  </si>
  <si>
    <t>냐.</t>
    <phoneticPr fontId="6" type="noConversion"/>
  </si>
  <si>
    <t>1)</t>
    <phoneticPr fontId="6" type="noConversion"/>
  </si>
  <si>
    <t>기타 부품교체 및 보수</t>
    <phoneticPr fontId="6" type="noConversion"/>
  </si>
  <si>
    <t>필요부품은 현장조사 후 동종 및 그 이상의 제품을 사용하여야 한다.</t>
    <phoneticPr fontId="6" type="noConversion"/>
  </si>
  <si>
    <t>2)</t>
    <phoneticPr fontId="6" type="noConversion"/>
  </si>
  <si>
    <t>각부 교체 및 보수 품은 작업 후 정상기능을 원활히 수행하여야 한다.</t>
    <phoneticPr fontId="6" type="noConversion"/>
  </si>
  <si>
    <t>부품설치 및 보수는 승강기 검사기준(안전행정부 고시 제2014-28호) 별표 1, 3 전기실 엘리베이터, 에스컬레이터 및 무빙워크의</t>
    <phoneticPr fontId="6" type="noConversion"/>
  </si>
  <si>
    <t>구조에 부합하여야 한다.</t>
    <phoneticPr fontId="6" type="noConversion"/>
  </si>
  <si>
    <t>하.</t>
    <phoneticPr fontId="6" type="noConversion"/>
  </si>
  <si>
    <t>갸.</t>
    <phoneticPr fontId="6" type="noConversion"/>
  </si>
  <si>
    <t>댜.</t>
    <phoneticPr fontId="6" type="noConversion"/>
  </si>
  <si>
    <t>랴.</t>
    <phoneticPr fontId="6" type="noConversion"/>
  </si>
  <si>
    <t>먀.</t>
    <phoneticPr fontId="6" type="noConversion"/>
  </si>
  <si>
    <t>뱌.</t>
    <phoneticPr fontId="6" type="noConversion"/>
  </si>
  <si>
    <t>샤.</t>
    <phoneticPr fontId="6" type="noConversion"/>
  </si>
  <si>
    <t>사     급     자     재     비</t>
    <phoneticPr fontId="6" type="noConversion"/>
  </si>
  <si>
    <t>본 공사 사용자재는 감독자 지정 장소에 항상 정리정돈하여야 하며, 본 공사로 인하여 발생된  공사폐자재 및 오물은 준공 전에</t>
    <phoneticPr fontId="6" type="noConversion"/>
  </si>
  <si>
    <t>깨끗이 청소 및 반출하고, 정리정돈하여야 한다.</t>
    <phoneticPr fontId="6" type="noConversion"/>
  </si>
  <si>
    <t xml:space="preserve"> 시행세칙』 에 의거 시공하여야 한다.</t>
    <phoneticPr fontId="6" type="noConversion"/>
  </si>
  <si>
    <t xml:space="preserve">『승강기시설안전관리법』및 동시행령, 시행규칙, 『승강기검사기준』 및 한국철도공사『공사 및 용역관리규정, 계약업무처리 </t>
    <phoneticPr fontId="6" type="noConversion"/>
  </si>
  <si>
    <t>확보되어야 한다.</t>
    <phoneticPr fontId="6" type="noConversion"/>
  </si>
  <si>
    <t>제작에 임하여야 한다.</t>
    <phoneticPr fontId="6" type="noConversion"/>
  </si>
  <si>
    <t xml:space="preserve">수급자는 착공일로 부터 15일 일내에 기기의 제작, 설치 및 공정에 관하여 아래의 승인도서를 제시하여 공사의 승인을 받아 </t>
    <phoneticPr fontId="6" type="noConversion"/>
  </si>
  <si>
    <t>장소에는 적절한 안전설비를 하여야 한다.</t>
    <phoneticPr fontId="6" type="noConversion"/>
  </si>
  <si>
    <t>부품의 현장반입은 철도이용객의 통행에 지장이 없도록 발주처와 협의하여 반입시기를 결정하고 반입에 따른 위험이 있는</t>
    <phoneticPr fontId="6" type="noConversion"/>
  </si>
  <si>
    <t>작업 중, 후 작업구역을 항시 깨끗이 하고 작업완료시는 즉시 청소 및 공기구, 폐자재 등을 정리하여야 하여 민원 발생이</t>
    <phoneticPr fontId="6" type="noConversion"/>
  </si>
  <si>
    <t>없도록 한다.</t>
    <phoneticPr fontId="6" type="noConversion"/>
  </si>
  <si>
    <t>도면과 시방서의 내용이 서로 다를 때 명기가 없을 시, 관련공사와 부합되지 아니할 때, 또는 의문이 생길 때에는 감독자의 지시에</t>
    <phoneticPr fontId="6" type="noConversion"/>
  </si>
  <si>
    <t xml:space="preserve">따른다. 또한 도면이나 시방서에 누락된 사항일지라도 공사의 성질상 당연히 시공해야 할 사항은 감독자의 지시에 따라 시공한다. </t>
    <phoneticPr fontId="6" type="noConversion"/>
  </si>
  <si>
    <t>다만, 현장대리인은 중요한 사항에 대하여 공사의 범위 내에서 감독자와 협의하여 시행할 수 있으며, 중요도에 따라 설계변경이나</t>
    <phoneticPr fontId="6" type="noConversion"/>
  </si>
  <si>
    <t>한다.</t>
    <phoneticPr fontId="6" type="noConversion"/>
  </si>
  <si>
    <t>관렵법규에 적합하도록 하며, 도급자는 공사에 소요되는 물자와  장비일체를 제공하여 시공과 준공에 있어서 지장이 없도록 하여야</t>
    <phoneticPr fontId="6" type="noConversion"/>
  </si>
  <si>
    <t>안내문은 공사명, 목적, 내용, 기간, 시행처, 수급자(대표 및 현장대리인, 안전관리자 등) 비상연락처 등의 내용이 포함되어야</t>
    <phoneticPr fontId="6" type="noConversion"/>
  </si>
  <si>
    <t xml:space="preserve">  2. 자재주문 및 구매</t>
    <phoneticPr fontId="6" type="noConversion"/>
  </si>
  <si>
    <t>교체품 철거는 당일 반출을 원칙으로 하며 부득이 역사내 보관하여야 할경우 감독자의 승인을 득한 후 지정장소에 보관 익일</t>
    <phoneticPr fontId="6" type="noConversion"/>
  </si>
  <si>
    <t>제품 상세도, 현장설치사진(반입검사 포함) 등</t>
    <phoneticPr fontId="6" type="noConversion"/>
  </si>
  <si>
    <t>공사개요-5</t>
    <phoneticPr fontId="6" type="noConversion"/>
  </si>
  <si>
    <t>공사개요-6</t>
    <phoneticPr fontId="6" type="noConversion"/>
  </si>
  <si>
    <t xml:space="preserve"> - 속   도 : 25m/m(인버터 제어)</t>
  </si>
  <si>
    <t xml:space="preserve"> - 제작사 : 현대엘리베이터</t>
  </si>
  <si>
    <t xml:space="preserve"> - 전동기용량 : 11kw</t>
  </si>
  <si>
    <t>에스컬레이터 스텝체인(STEP CHAIN) 교체</t>
  </si>
  <si>
    <t>감속기,스텝부,스텝체인 연결 각부의 기름먼지를 깨끗이 제거하여야 하며, 주요부품에 대하여 분해청소 시행후 필요부분</t>
  </si>
  <si>
    <t>에 주유하여야 한다.</t>
  </si>
  <si>
    <t>CHAIN ROLLER와 CHAIN ROLLER RAIL의 유격은 2~3MM 간격을 유지토록 설치하여야 한다.</t>
  </si>
  <si>
    <t>상부 곡선부위의 레일 구간에 솔리드(보조)레일을 CHAIN ROLLER 와  CHAIN ROLLER RAIL과의 간격이  1~1.5mm</t>
  </si>
  <si>
    <t>정도 유지될 수 있도록 설치하여 CHAIN ROLLER RAIL 부하를 감소시키야 한다.</t>
  </si>
  <si>
    <t>상부CHAIN ROLLER (원형) RAIL은 DOUBLE NUT를 체결하여 RAIL을 확고히 고정토록 시공하여야 한다.</t>
  </si>
  <si>
    <t xml:space="preserve">상,하부 곡선부의 CHAIN ROLLER RAIL과 STEP ROLLER RAIL에  떨림 및 이상음 발생하지 않도록  간격이 충분히 </t>
  </si>
  <si>
    <t>유지될 수 있도록 NUT를 조정하여 이상이 없음을 확인후 시운전을 하여야 한다.</t>
  </si>
  <si>
    <t>스텝체인주문시 현장실사후 자재주문하여야 하며, 감독자의 승인후 시행하여야 한다.</t>
  </si>
  <si>
    <t>10)</t>
  </si>
  <si>
    <t>11)</t>
  </si>
  <si>
    <t>충분한 강도를 유지하고 상.하부 스프라켓에 끼워 움직였을 때에는 링크 상호간에 움직임이 원할하며, 이상 마찰 및 마모 부분이</t>
  </si>
  <si>
    <t>없이 정숙한 운전한 운전을 할 수 있도록 정밀도가 높아야 한다.</t>
  </si>
  <si>
    <t>12)</t>
  </si>
  <si>
    <r>
      <t>시공업체 자격 : 건설산업기본법시행</t>
    </r>
    <r>
      <rPr>
        <sz val="12"/>
        <rFont val="HY견고딕"/>
        <family val="1"/>
        <charset val="129"/>
      </rPr>
      <t>령 제7조에 의</t>
    </r>
    <r>
      <rPr>
        <sz val="12"/>
        <color theme="1"/>
        <rFont val="HY견고딕"/>
        <family val="1"/>
        <charset val="129"/>
      </rPr>
      <t>한 "승강기설치공사업"에 등록한  업체</t>
    </r>
    <phoneticPr fontId="6" type="noConversion"/>
  </si>
  <si>
    <t>본 공사 시행에 따른 주요부품 및 재료에 대한 납품서를 감독자에게 제출하여야 하며,</t>
    <phoneticPr fontId="6" type="noConversion"/>
  </si>
  <si>
    <t>계약자는 물품 반입 시 다음의 자료를 제출하여야 한다.</t>
    <phoneticPr fontId="6" type="noConversion"/>
  </si>
  <si>
    <t>각종 부품인증서(안전부품인증, 자율안전확인인증 등)</t>
    <phoneticPr fontId="6" type="noConversion"/>
  </si>
  <si>
    <t>각종 시험 및 검사성적서 등</t>
    <phoneticPr fontId="6" type="noConversion"/>
  </si>
  <si>
    <t>준공증감을 하여야 한다.</t>
    <phoneticPr fontId="6" type="noConversion"/>
  </si>
  <si>
    <t>스텝체인은 SUPER 롤러 체인(안전율 5이상, 적용하중 6000N/m2)을 사용하여 하중 및 충격에 견딜 수 있도록 충분한</t>
    <phoneticPr fontId="6" type="noConversion"/>
  </si>
  <si>
    <t>강도를 가진 재질을 사용하여야 한다.</t>
    <phoneticPr fontId="6" type="noConversion"/>
  </si>
  <si>
    <t xml:space="preserve">본 시방에 의거 공급될 자재는 KS 및 KC인증을 받은 부품으로 제작 설치되어야 하고 안전성과 정밀성이 </t>
    <phoneticPr fontId="6" type="noConversion"/>
  </si>
  <si>
    <t>한국산업규격(KS), 한국철도표준규격(KPS), 한국철도공사표준규격(KRCS), 친환경 및 우량자재를 우선 사용되도록 반영}에</t>
  </si>
  <si>
    <t>의거 국산자재를 사용하거나 외국산을 사용할 경우 KS규격 이상의 기준으로 국가공인시험기관에서 시험하여 합격한 성적서가</t>
  </si>
  <si>
    <t>첨부된 제품으로 사용하여야 한다.</t>
  </si>
  <si>
    <t xml:space="preserve">본 공사에 사용되는 모든 자재는 KS품(KC인증부품)을 사용하여야 하며, 우리공사 "공사 및 용역관리규정"제4조2항5호{국산자재, </t>
    <phoneticPr fontId="6" type="noConversion"/>
  </si>
  <si>
    <t>8)</t>
    <phoneticPr fontId="6" type="noConversion"/>
  </si>
  <si>
    <t xml:space="preserve">승강기검사기준에 따른 각 부품에 대하여 기술서류를 제출하여야 한다. </t>
  </si>
  <si>
    <t>국내 공인기관에서 발생되는 각종 성적서와 인증서 또 승강기업체 자체 시험성적서와 관련 도면을 포함한 자료를 제출하여야 한다.</t>
    <phoneticPr fontId="6" type="noConversion"/>
  </si>
  <si>
    <t>만약, 단종품 또는 KC인증 제품이 없는 경우에는 공인기관의 인증을 받은 제품이거나 기타 시험성적서 등을 확인하여</t>
    <phoneticPr fontId="6" type="noConversion"/>
  </si>
  <si>
    <t>감독자와 협의하여야 한다.</t>
    <phoneticPr fontId="6" type="noConversion"/>
  </si>
  <si>
    <t xml:space="preserve">  3. 승강기 보수</t>
    <phoneticPr fontId="6" type="noConversion"/>
  </si>
  <si>
    <t>인          가 :</t>
    <phoneticPr fontId="6" type="noConversion"/>
  </si>
  <si>
    <t>경사로 및 레일 청소</t>
    <phoneticPr fontId="6" type="noConversion"/>
  </si>
  <si>
    <t>인</t>
  </si>
  <si>
    <t>수집상차도</t>
  </si>
  <si>
    <t>스텝체인</t>
  </si>
  <si>
    <t>스텝체인 교체</t>
  </si>
  <si>
    <t>운반포함</t>
  </si>
  <si>
    <t>경사로 및 레일청소</t>
  </si>
  <si>
    <t>이물질, 기름먼지 제거</t>
  </si>
  <si>
    <t xml:space="preserve">스텝체인은 자율안전확인 대상품목으로써 KC인증을 받은 제품이어야 한다. </t>
    <phoneticPr fontId="6" type="noConversion"/>
  </si>
  <si>
    <t>없도록 해야 한다.</t>
    <phoneticPr fontId="6" type="noConversion"/>
  </si>
  <si>
    <t xml:space="preserve">스텝체인 교체공사 시 트러스 바닥 및 각종 주행로부에 묻은 기름때를 경유, 넝마 등을 이용하여 깨끗이 닦아내어 이물질이 </t>
    <phoneticPr fontId="6" type="noConversion"/>
  </si>
  <si>
    <t>예산과목)</t>
    <phoneticPr fontId="6" type="noConversion"/>
  </si>
  <si>
    <t>단위사업)</t>
    <phoneticPr fontId="6" type="noConversion"/>
  </si>
  <si>
    <t>고객동선 안전관리 철저</t>
    <phoneticPr fontId="6" type="noConversion"/>
  </si>
  <si>
    <t>공사 안내표지판 설치 및 이례사항 발생을 대비하여 현장대리인은 고객동선 수시 확인하여야 한다.</t>
  </si>
  <si>
    <t>주말 및 공휴일 등 열차이용이 집중되는 시기에는 작업중지하여 고객의 불편을 최소화할 수 있도록 현장 확인하여</t>
  </si>
  <si>
    <t>덮개를 설치하여 미관을 저해하지 안도록 하여야 한다.</t>
    <phoneticPr fontId="6" type="noConversion"/>
  </si>
  <si>
    <t>승객의 통행 및 열차운행에 지장이 없도록 장비,기구,자재 등을 지정된 장소(감독자 및 역사 관계자 협의 후 선정)에 보관하고,</t>
    <phoneticPr fontId="6" type="noConversion"/>
  </si>
  <si>
    <t>에스컬레이터 공사 시 안전휀스 및 안전띠 설치를 통해 작업공간 및 고객이동용 공간 분리하여야 이동에 지장이 없어야 한다.</t>
    <phoneticPr fontId="6" type="noConversion"/>
  </si>
  <si>
    <t xml:space="preserve"> 감독자와 협의하여 안전대책을 강구하여 작업을 시행하여야 한다.</t>
    <phoneticPr fontId="6" type="noConversion"/>
  </si>
  <si>
    <t xml:space="preserve">스텝 체인, 스텝 등 각 부품을 정확하게 조립하고 조립후 장력을 조정하여 그 성능을 정상적으로 발휘할 수 있도록 </t>
    <phoneticPr fontId="6" type="noConversion"/>
  </si>
  <si>
    <t>조치하여야 한다.</t>
    <phoneticPr fontId="6" type="noConversion"/>
  </si>
  <si>
    <t>철강설</t>
  </si>
  <si>
    <t>철강설, 고철, 작업설부산물</t>
  </si>
  <si>
    <t>kg</t>
  </si>
  <si>
    <t xml:space="preserve"> - 공사시방서 및 표준안전시방서 준수, 작업 전 작업자 안전수칙 및 작업별 안전수칙 사전교육 철저</t>
    <phoneticPr fontId="6" type="noConversion"/>
  </si>
  <si>
    <t>김천역
(E/S)</t>
    <phoneticPr fontId="6" type="noConversion"/>
  </si>
  <si>
    <t>김천역 승강기 위치평면도</t>
    <phoneticPr fontId="6" type="noConversion"/>
  </si>
  <si>
    <t>스텝체인</t>
    <phoneticPr fontId="6" type="noConversion"/>
  </si>
  <si>
    <t>에스컬레이터 작업 일반</t>
    <phoneticPr fontId="6" type="noConversion"/>
  </si>
  <si>
    <t>김천역</t>
    <phoneticPr fontId="6" type="noConversion"/>
  </si>
  <si>
    <t>본 공사는 김천역 에스컬레이터의 노후부품(스텝체인)의 적기보수 함으로 철도이용객의 안전사고예방 및 승강기의 정상기능을 확보하고자 함.</t>
    <phoneticPr fontId="6" type="noConversion"/>
  </si>
  <si>
    <t>착공일로부터 29일</t>
    <phoneticPr fontId="6" type="noConversion"/>
  </si>
  <si>
    <t xml:space="preserve"> - 설치년도 : 2008년</t>
    <phoneticPr fontId="6" type="noConversion"/>
  </si>
  <si>
    <t>자.</t>
    <phoneticPr fontId="6" type="noConversion"/>
  </si>
  <si>
    <t>차.</t>
    <phoneticPr fontId="6" type="noConversion"/>
  </si>
  <si>
    <t>카.</t>
    <phoneticPr fontId="6" type="noConversion"/>
  </si>
  <si>
    <t>타.</t>
    <phoneticPr fontId="6" type="noConversion"/>
  </si>
  <si>
    <t>공   사   기   간 ( 29일간)</t>
    <phoneticPr fontId="6" type="noConversion"/>
  </si>
  <si>
    <t xml:space="preserve">  4. 시운전 및 준공검사</t>
    <phoneticPr fontId="6" type="noConversion"/>
  </si>
  <si>
    <t xml:space="preserve">                                         (도면     2 매)</t>
    <phoneticPr fontId="6" type="noConversion"/>
  </si>
  <si>
    <t>13)</t>
    <phoneticPr fontId="6" type="noConversion"/>
  </si>
  <si>
    <t>스텝체인은 현장조사하여 규격을 확인 후 동종 및 그 이상의 품질제품을 사용하여야 한다.</t>
    <phoneticPr fontId="6" type="noConversion"/>
  </si>
  <si>
    <t>체인 교체 후 진동 및 소음, 울렁거림 등이 없어야 하며, 승차감이 원할하게 조정 하여야 한다.</t>
    <phoneticPr fontId="6" type="noConversion"/>
  </si>
  <si>
    <t>14)</t>
    <phoneticPr fontId="6" type="noConversion"/>
  </si>
  <si>
    <t>체인롤러는 우레탄 제질로서 에스컬레이터용 체인롤러에 적합하여야 한다.</t>
    <phoneticPr fontId="6" type="noConversion"/>
  </si>
  <si>
    <t>김천역 에스컬레이터 스텝체인 교체 1식 (E/S 1대)</t>
    <phoneticPr fontId="6" type="noConversion"/>
  </si>
  <si>
    <t>회통   제 2019  -   호</t>
    <phoneticPr fontId="6" type="noConversion"/>
  </si>
  <si>
    <t>2019년    월    일</t>
    <phoneticPr fontId="6" type="noConversion"/>
  </si>
  <si>
    <t>설 계 자   대구본부 대구건축사업소 박 영 규 (인)</t>
    <phoneticPr fontId="6" type="noConversion"/>
  </si>
  <si>
    <t>'직접노무비*7.9%</t>
    <phoneticPr fontId="6" type="noConversion"/>
  </si>
  <si>
    <t>(재+노) *5.5%</t>
    <phoneticPr fontId="6" type="noConversion"/>
  </si>
  <si>
    <t>노무비*3.75%</t>
    <phoneticPr fontId="6" type="noConversion"/>
  </si>
  <si>
    <t>1) 김천역 에스컬레이터 (2호기)</t>
    <phoneticPr fontId="6" type="noConversion"/>
  </si>
  <si>
    <t>2호기</t>
    <phoneticPr fontId="6" type="noConversion"/>
  </si>
  <si>
    <t>STEP</t>
    <phoneticPr fontId="6" type="noConversion"/>
  </si>
  <si>
    <t>본 시방은 『김천역 에스컬레이터 스텝체인 교체공사』에 적용하며, 승강기시설안전관리법, 승강기검사기준, 건축법등에 관한</t>
    <phoneticPr fontId="6" type="noConversion"/>
  </si>
  <si>
    <t xml:space="preserve"> KR-CMD-19-020</t>
    <phoneticPr fontId="6" type="noConversion"/>
  </si>
  <si>
    <t>김천역 에스컬레이터 스텝체인 교체공사</t>
    <phoneticPr fontId="6" type="noConversion"/>
  </si>
  <si>
    <t>51050251
(일반개량)수선유지비-공비</t>
    <phoneticPr fontId="6" type="noConversion"/>
  </si>
  <si>
    <t>5000491
대구-수탁(시설)-일반개량FC</t>
    <phoneticPr fontId="6" type="noConversion"/>
  </si>
  <si>
    <t>C41913</t>
    <phoneticPr fontId="6" type="noConversion"/>
  </si>
  <si>
    <t>WBB 19T,  4-LINK, 
샤프트포함</t>
    <phoneticPr fontId="6" type="noConversion"/>
  </si>
  <si>
    <t>[ 김천역 에스컬레터 스텝체인 교체공사 ]</t>
    <phoneticPr fontId="6" type="noConversion"/>
  </si>
  <si>
    <t>0101 E/S 2호기 스텝체인 교체공사</t>
    <phoneticPr fontId="230" type="noConversion"/>
  </si>
  <si>
    <t>WBB 1200형 ASSY(샤프트포함), 19TON, 4-LINK</t>
    <phoneticPr fontId="230" type="noConversion"/>
  </si>
  <si>
    <t>step</t>
    <phoneticPr fontId="230" type="noConversion"/>
  </si>
  <si>
    <t>0102  작업부산물</t>
    <phoneticPr fontId="230" type="noConversion"/>
  </si>
  <si>
    <t>01 김천역 에스컬레이터 스텝체인 교체공사</t>
    <phoneticPr fontId="230" type="noConversion"/>
  </si>
  <si>
    <t>식</t>
    <phoneticPr fontId="230" type="noConversion"/>
  </si>
  <si>
    <t>작업설, 부산물 (▲)</t>
    <phoneticPr fontId="6" type="noConversion"/>
  </si>
  <si>
    <t>단 가 산 출 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</si>
</sst>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8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\ &quot;년도&quot;"/>
    <numFmt numFmtId="177" formatCode="&quot;설계변경(제&quot;\ #\ &quot;회)설계서&quot;"/>
    <numFmt numFmtId="178" formatCode="&quot;[물가변동으로 인한 계약금액 조정(제&quot;\ 0\ &quot;회)]&quot;"/>
    <numFmt numFmtId="179" formatCode="@\ &quot;(인)&quot;"/>
    <numFmt numFmtId="180" formatCode="&quot;설계변경(제&quot;\ #\ &quot;회)설계도&quot;"/>
    <numFmt numFmtId="181" formatCode="##&quot;년 &quot;##&quot;월 &quot;##&quot;일&quot;"/>
    <numFmt numFmtId="182" formatCode="_ * #,##0_ ;_ * \-#,##0_ ;_ * &quot;-&quot;_ ;_ @_ "/>
    <numFmt numFmtId="183" formatCode="_ * #,##0.00_ ;_ * \-#,##0.00_ ;_ * &quot;-&quot;??_ ;_ @_ "/>
    <numFmt numFmtId="184" formatCode="#."/>
    <numFmt numFmtId="185" formatCode="#,##0.00;[Red]\(#,##0.00\)"/>
    <numFmt numFmtId="186" formatCode="#,##0.0000;[Red]\(#,##0.0000\)"/>
    <numFmt numFmtId="187" formatCode="#,##0&quot;?_);\(#,##0&quot;&quot;?&quot;\)"/>
    <numFmt numFmtId="188" formatCode="_-* #,##0\ _F_-;\-* #,##0\ _F_-;_-* &quot;-&quot;\ _F_-;_-@_-"/>
    <numFmt numFmtId="189" formatCode="&quot;₩&quot;#,##0.00;&quot;₩&quot;&quot;₩&quot;\-#,##0.00"/>
    <numFmt numFmtId="190" formatCode="&quot;서&quot;&quot;기&quot;\ \ yyyy\ &quot;년&quot;\ \ \ \ \ \ m\ &quot;월&quot;\ \ \ d\ &quot;일&quot;"/>
    <numFmt numFmtId="191" formatCode="\ \ \ \ \ &quot;년&quot;\ \ \ \ &quot;월&quot;\ \ \ \ \ &quot;일&quot;"/>
    <numFmt numFmtId="192" formatCode="_-* #,##0.00_-;\-* #,##0.00_-;_-* &quot;-&quot;_-;_-@_-"/>
    <numFmt numFmtId="193" formatCode="#,##0_);[Red]\(#,##0\)"/>
    <numFmt numFmtId="194" formatCode="#,##0.00_ "/>
    <numFmt numFmtId="195" formatCode="#,###"/>
    <numFmt numFmtId="196" formatCode="_-* #,##0_-;\-* #,##0_-;_-* &quot;-&quot;??_-;_-@_-"/>
    <numFmt numFmtId="197" formatCode="0_);[Red]\(0\)"/>
    <numFmt numFmtId="198" formatCode="&quot;S&quot;\ #,##0;[Red]\-&quot;S&quot;\ #,##0"/>
    <numFmt numFmtId="199" formatCode="#,##0;[Red]&quot;-&quot;#,##0"/>
    <numFmt numFmtId="200" formatCode="#,##0;&quot;-&quot;#,##0"/>
    <numFmt numFmtId="201" formatCode="_(* #,##0_);_(* \(#,##0\);_(* &quot;-&quot;_);_(@_)"/>
    <numFmt numFmtId="202" formatCode="0.000"/>
    <numFmt numFmtId="203" formatCode="&quot;₩&quot;#,##0.00;&quot;₩&quot;\-#,##0.00"/>
    <numFmt numFmtId="204" formatCode="[&lt;=9999999]###\-####;\(0###\)\ ###\-####"/>
    <numFmt numFmtId="205" formatCode="&quot;₩&quot;#,##0;&quot;₩&quot;&quot;₩&quot;&quot;₩&quot;\-#,##0"/>
    <numFmt numFmtId="206" formatCode="&quot;₩&quot;#,##0.00;[Red]&quot;₩&quot;\-#,##0.00"/>
    <numFmt numFmtId="207" formatCode="#,##0&quot;칸&quot;"/>
    <numFmt numFmtId="208" formatCode="&quot;₩&quot;#,##0;[Red]&quot;₩&quot;&quot;₩&quot;\-#,##0"/>
    <numFmt numFmtId="209" formatCode="&quot;₩&quot;#,##0;[Red]&quot;₩&quot;\-#,##0"/>
    <numFmt numFmtId="210" formatCode="&quot;,&quot;###0"/>
    <numFmt numFmtId="211" formatCode="&quot;~&quot;#0"/>
    <numFmt numFmtId="212" formatCode="[&lt;=999999]&quot;,&quot;##\-####;\(0###\)\ ##\-####"/>
    <numFmt numFmtId="213" formatCode="[&lt;=9999999]&quot;,&quot;###\-####;\(0###\)\ ###\-####"/>
    <numFmt numFmtId="214" formatCode="_(* #,##0.00_);_(* \(#,##0.00\);_(* &quot;-&quot;_);_(@_)"/>
    <numFmt numFmtId="215" formatCode="&quot;$&quot;#,##0.00_);\(&quot;$&quot;#,##0.00\)"/>
    <numFmt numFmtId="216" formatCode="&quot;*&quot;#,##0\ &quot;일 (월)&quot;\ \ "/>
    <numFmt numFmtId="217" formatCode="&quot;?#,##0.00;\-&quot;&quot;?&quot;#,##0.00"/>
    <numFmt numFmtId="218" formatCode="[&lt;=999999]##\-####;\(0###\)\ ##\-####"/>
    <numFmt numFmtId="219" formatCode="[&lt;=99999999]####\-####;\(0###\)\ ####\-####"/>
    <numFmt numFmtId="220" formatCode="_ &quot;₩&quot;* #,##0.00_ ;_ &quot;₩&quot;* \-#,##0.00_ ;_ &quot;₩&quot;* &quot;-&quot;??_ ;_ @_ "/>
    <numFmt numFmtId="221" formatCode="@\ \ \ \ \ \ \ \ \ \ \ \ \ \ \ "/>
    <numFmt numFmtId="222" formatCode="_ &quot;₩&quot;* #,##0_ ;_ &quot;₩&quot;* \-#,##0_ ;_ &quot;₩&quot;* &quot;-&quot;_ ;_ @_ "/>
    <numFmt numFmtId="223" formatCode="#,##0%;[Red]\(#,##0%\)"/>
    <numFmt numFmtId="224" formatCode="#,##0;[Red]&quot;△&quot;#,##0"/>
    <numFmt numFmtId="225" formatCode="&quot;₩&quot;#,##0.00\ ;\(&quot;₩&quot;#,##0.00\)"/>
    <numFmt numFmtId="226" formatCode="&quot;₩&quot;#,##0;&quot;₩&quot;\-#,##0"/>
    <numFmt numFmtId="227" formatCode="0%\ "/>
    <numFmt numFmtId="228" formatCode="#,##0\ \ \ "/>
    <numFmt numFmtId="229" formatCode="0%\ \ "/>
    <numFmt numFmtId="230" formatCode="#,##0\ \ \ \ "/>
    <numFmt numFmtId="231" formatCode="#,##0\ "/>
    <numFmt numFmtId="232" formatCode="\$#,##0.00"/>
    <numFmt numFmtId="233" formatCode="_ * #,##0.0000_ ;_ * \-#,##0.0000_ ;_ * &quot;-&quot;_ ;_ @_ "/>
    <numFmt numFmtId="234" formatCode="#,##0_ "/>
    <numFmt numFmtId="235" formatCode="&quot;도급대비&quot;0.00%"/>
    <numFmt numFmtId="236" formatCode="&quot;₩&quot;&quot;₩&quot;\$#,##0_);&quot;₩&quot;&quot;₩&quot;\(&quot;₩&quot;&quot;₩&quot;\$#,##0&quot;₩&quot;&quot;₩&quot;\)"/>
    <numFmt numFmtId="237" formatCode="0.000E+00"/>
    <numFmt numFmtId="238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239" formatCode="0.00000000"/>
    <numFmt numFmtId="240" formatCode="#,##0.00\ &quot;Esc.&quot;;[Red]\-#,##0.00\ &quot;Esc.&quot;"/>
    <numFmt numFmtId="241" formatCode="##\/##\/##"/>
    <numFmt numFmtId="242" formatCode="_(&quot;$&quot;* #,##0_);_(&quot;$&quot;* \(#,##0\);_(&quot;$&quot;* &quot;-&quot;_);_(@_)"/>
    <numFmt numFmtId="243" formatCode="&quot;₩&quot;#,##0;[Red]&quot;₩&quot;&quot;₩&quot;&quot;₩&quot;&quot;₩&quot;&quot;₩&quot;&quot;₩&quot;&quot;₩&quot;&quot;₩&quot;&quot;₩&quot;&quot;₩&quot;&quot;₩&quot;\-&quot;₩&quot;#,##0"/>
    <numFmt numFmtId="244" formatCode="&quot;₩&quot;#,##0;&quot;₩&quot;&quot;₩&quot;&quot;₩&quot;&quot;₩&quot;&quot;₩&quot;\-#,##0"/>
    <numFmt numFmtId="245" formatCode="&quot;$&quot;#,##0_);[Red]\(&quot;$&quot;#,##0\)"/>
    <numFmt numFmtId="246" formatCode="0.0000%"/>
    <numFmt numFmtId="247" formatCode="#,##0.0000"/>
    <numFmt numFmtId="248" formatCode="#,##0.00;[Red]#,##0.00;&quot; &quot;"/>
    <numFmt numFmtId="249" formatCode="&quot;₩&quot;\ \ #,##0\ &quot;원정&quot;;\-&quot;₩&quot;#,##0"/>
    <numFmt numFmtId="250" formatCode="0.000000"/>
    <numFmt numFmtId="251" formatCode="_-&quot;$&quot;* #,##0_-;\-&quot;$&quot;* #,##0_-;_-&quot;$&quot;* &quot;-&quot;_-;_-@_-"/>
    <numFmt numFmtId="252" formatCode="&quot;$&quot;#,##0.00;[Red]\-&quot;$&quot;#,##0.00"/>
    <numFmt numFmtId="253" formatCode="#\!."/>
    <numFmt numFmtId="254" formatCode="_-* #,##0.00_-;&quot;₩&quot;&quot;₩&quot;&quot;₩&quot;\-* #,##0.00_-;_-* &quot;-&quot;??_-;_-@_-"/>
    <numFmt numFmtId="255" formatCode="&quot;₩&quot;#,##0;[Red]&quot;₩&quot;&quot;₩&quot;&quot;₩&quot;&quot;₩&quot;&quot;₩&quot;\-#,##0"/>
    <numFmt numFmtId="256" formatCode="&quot; &quot;@"/>
    <numFmt numFmtId="257" formatCode="#,##0.0_);\(#,##0.0\)"/>
    <numFmt numFmtId="258" formatCode="_(* #,##0.0000_);_(* \(#,##0.0000\);_(* &quot;-&quot;??_);_(@_)"/>
    <numFmt numFmtId="259" formatCode="0.00000&quot;  &quot;"/>
    <numFmt numFmtId="260" formatCode="###0;[Red]\-###0"/>
    <numFmt numFmtId="261" formatCode="_-* #,##0.00\ &quot;$&quot;_-;\-* #,##0.00\ &quot;$&quot;_-;_-* &quot;-&quot;??\ &quot;$&quot;_-;_-@_-"/>
    <numFmt numFmtId="262" formatCode="0.0%;\(0.0%\)"/>
    <numFmt numFmtId="263" formatCode="#,##0;\(#,##0\)"/>
    <numFmt numFmtId="264" formatCode="&quot;$&quot;#,##0.00_);[Red]\(&quot;$&quot;#,##0.00\)"/>
    <numFmt numFmtId="265" formatCode="m\o\n\th\ d\,\ yyyy"/>
    <numFmt numFmtId="266" formatCode="0_ "/>
    <numFmt numFmtId="267" formatCode="#,##0.0000000;[Red]\-#,##0.0000000"/>
    <numFmt numFmtId="268" formatCode="_-&quot;₩&quot;* #,##0.00_-;&quot;₩&quot;&quot;₩&quot;&quot;₩&quot;\-&quot;₩&quot;* #,##0.00_-;_-&quot;₩&quot;* &quot;-&quot;??_-;_-@_-"/>
    <numFmt numFmtId="269" formatCode="&quot;₩&quot;#,##0.00;&quot;₩&quot;&quot;₩&quot;&quot;₩&quot;&quot;₩&quot;&quot;₩&quot;\-#,##0.00"/>
    <numFmt numFmtId="270" formatCode="_-[$€-2]* #,##0.00_-;\-[$€-2]* #,##0.00_-;_-[$€-2]* &quot;-&quot;??_-"/>
    <numFmt numFmtId="271" formatCode="#,##0.000\ &quot;㎏ &quot;"/>
    <numFmt numFmtId="272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73" formatCode="#,##0.000_);&quot;₩&quot;&quot;₩&quot;&quot;₩&quot;&quot;₩&quot;&quot;₩&quot;&quot;₩&quot;\(#,##0.000&quot;₩&quot;&quot;₩&quot;&quot;₩&quot;&quot;₩&quot;&quot;₩&quot;&quot;₩&quot;\)"/>
    <numFmt numFmtId="274" formatCode="#,##0.000\ &quot;m  &quot;"/>
    <numFmt numFmtId="275" formatCode="#,##0.000\ &quot;㎡ &quot;"/>
    <numFmt numFmtId="276" formatCode="#,##0.000\ &quot;㎥ &quot;"/>
    <numFmt numFmtId="277" formatCode="General_)"/>
    <numFmt numFmtId="278" formatCode="&quot;Fr.&quot;\ #,##0;[Red]&quot;Fr.&quot;\ \-#,##0"/>
    <numFmt numFmtId="279" formatCode="&quot;Fr.&quot;\ #,##0.00;[Red]&quot;Fr.&quot;\ \-#,##0.00"/>
    <numFmt numFmtId="280" formatCode="0.0%"/>
    <numFmt numFmtId="281" formatCode="mmm\.yy"/>
    <numFmt numFmtId="282" formatCode="#,##0.0000_);\(#,##0.0000\)"/>
    <numFmt numFmtId="283" formatCode="0.00_);[Red]\(0.00\)"/>
    <numFmt numFmtId="284" formatCode="0.0_)"/>
    <numFmt numFmtId="285" formatCode="#,##0.00000000;[Red]\-#,##0.00000000"/>
    <numFmt numFmtId="286" formatCode="#,##0.000000000;[Red]\-#,##0.000000000"/>
    <numFmt numFmtId="287" formatCode="_-* #,##0.00&quot;₩&quot;\!\ _F_-;&quot;₩&quot;\!\-* #,##0.00&quot;₩&quot;\!\ _F_-;_-* &quot;-&quot;??&quot;₩&quot;\!\ _F_-;_-@_-"/>
    <numFmt numFmtId="288" formatCode="d/m/yy&quot;₩&quot;\!\ h:mm"/>
    <numFmt numFmtId="289" formatCode="_-* #,##0\ &quot;DM&quot;_-;\-* #,##0\ &quot;DM&quot;_-;_-* &quot;-&quot;\ &quot;DM&quot;_-;_-@_-"/>
    <numFmt numFmtId="290" formatCode="_-* #,##0.00\ &quot;DM&quot;_-;\-* #,##0.00\ &quot;DM&quot;_-;_-* &quot;-&quot;??\ &quot;DM&quot;_-;_-@_-"/>
    <numFmt numFmtId="291" formatCode="&quot;₩&quot;#,##0;&quot;₩&quot;&quot;₩&quot;&quot;₩&quot;&quot;₩&quot;\-#,##0"/>
    <numFmt numFmtId="292" formatCode="@&quot; LINE&quot;"/>
    <numFmt numFmtId="293" formatCode="&quot;￥&quot;#,##0.00;[Red]&quot;￥&quot;\-#,##0.00"/>
    <numFmt numFmtId="294" formatCode="_(&quot;RM&quot;* #,##0.00_);_(&quot;RM&quot;* \(#,##0.00\);_(&quot;RM&quot;* &quot;-&quot;??_);_(@_)"/>
    <numFmt numFmtId="295" formatCode="&quot;US$&quot;#,##0_);\(&quot;US$&quot;#,##0\)"/>
    <numFmt numFmtId="296" formatCode="0_);\(0\)"/>
    <numFmt numFmtId="297" formatCode="\(&quot;₩&quot;#,##0\);[Red]\(\-&quot;₩&quot;#,##0\)"/>
    <numFmt numFmtId="298" formatCode="#,###.00"/>
    <numFmt numFmtId="299" formatCode="0.0_);[Red]\(0.0\)"/>
    <numFmt numFmtId="300" formatCode="0.000_ "/>
    <numFmt numFmtId="301" formatCode="_-* #,##0;\-* #,##0;_-* &quot;-&quot;;_-@"/>
    <numFmt numFmtId="302" formatCode="0.000\ "/>
    <numFmt numFmtId="303" formatCode="#,##0_);\(#,##0\)"/>
    <numFmt numFmtId="304" formatCode="0.0000_);[Red]\(0.0000\)"/>
    <numFmt numFmtId="305" formatCode="#,##0.000000"/>
    <numFmt numFmtId="306" formatCode="0.0000000"/>
    <numFmt numFmtId="307" formatCode="&quot;₩&quot;#,##0.00;\!\-&quot;₩&quot;#,##0.00"/>
    <numFmt numFmtId="308" formatCode="&quot;₩&quot;#,##0.00;[Red]&quot;₩&quot;\!\!\-&quot;₩&quot;#,##0.00"/>
    <numFmt numFmtId="309" formatCode="_-&quot;₩&quot;* #,##0.00_-;\!\-&quot;₩&quot;* #,##0.00_-;_-&quot;₩&quot;* &quot;-&quot;??_-;_-@_-"/>
    <numFmt numFmtId="310" formatCode="&quot;₩&quot;#,##0;[Red]&quot;₩&quot;&quot;₩&quot;\!\!\-&quot;₩&quot;#,##0"/>
    <numFmt numFmtId="311" formatCode="_-* #,##0.00_-;&quot;₩&quot;&quot;₩&quot;&quot;₩&quot;\!\!\!\-* #,##0.00_-;_-* &quot;-&quot;??_-;_-@_-"/>
    <numFmt numFmtId="312" formatCode="_ * #,##0_ ;_ * &quot;₩&quot;&quot;₩&quot;\!\!\-#,##0_ ;_ * &quot;-&quot;??_ ;_ @_ "/>
    <numFmt numFmtId="313" formatCode="_-* #,##0_-;&quot;₩&quot;\!\!\-* #,##0_-;_-* &quot;-&quot;_-;_-@_-"/>
    <numFmt numFmtId="314" formatCode="&quot;₩&quot;#,##0;&quot;₩&quot;\!\-&quot;₩&quot;#,##0"/>
    <numFmt numFmtId="315" formatCode="&quot;₩&quot;#,##0.00;[Red]&quot;₩&quot;&quot;₩&quot;\!\!\-&quot;₩&quot;#,##0.00"/>
    <numFmt numFmtId="316" formatCode="#,##0.00&quot; $&quot;;[Red]&quot;₩&quot;\!\-#,##0.00&quot; $&quot;"/>
    <numFmt numFmtId="317" formatCode="&quot;₩&quot;#,##0;[Red]&quot;₩&quot;&quot;₩&quot;&quot;₩&quot;&quot;₩&quot;\-#,##0"/>
    <numFmt numFmtId="318" formatCode="#,##0.#####\ ;[Red]\-#,##0.#####\ "/>
    <numFmt numFmtId="319" formatCode="#,##0\ ;[Red]\-#,##0\ "/>
    <numFmt numFmtId="320" formatCode="* #,##0&quot; &quot;;[Red]* &quot;△&quot;#,##0&quot; &quot;;* @"/>
    <numFmt numFmtId="321" formatCode="_-* #,##0.000_-;\-* #,##0.000_-;_-* &quot;-&quot;_-;_-@_-"/>
    <numFmt numFmtId="322" formatCode="_-* #,##0.00_-;&quot;₩&quot;&quot;₩&quot;\-* #,##0.00_-;_-* &quot;-&quot;??_-;_-@_-"/>
    <numFmt numFmtId="323" formatCode="#,##0\ \ "/>
    <numFmt numFmtId="324" formatCode="#,##0&quot;월 생산계획&quot;"/>
    <numFmt numFmtId="325" formatCode="_-&quot;₩&quot;* #,##0.00_-;&quot;₩&quot;&quot;₩&quot;\-&quot;₩&quot;* #,##0.00_-;_-&quot;₩&quot;* &quot;-&quot;??_-;_-@_-"/>
    <numFmt numFmtId="326" formatCode="&quot;₩&quot;#,##0.00;&quot;₩&quot;&quot;₩&quot;&quot;₩&quot;&quot;₩&quot;\-#,##0.00"/>
    <numFmt numFmtId="327" formatCode="#,###;\-#,###;#;"/>
  </numFmts>
  <fonts count="2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sz val="12"/>
      <name val="바탕"/>
      <family val="1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name val="HY견고딕"/>
      <family val="1"/>
      <charset val="129"/>
    </font>
    <font>
      <u/>
      <sz val="20"/>
      <name val="HY견고딕"/>
      <family val="1"/>
      <charset val="129"/>
    </font>
    <font>
      <sz val="16"/>
      <name val="HY견고딕"/>
      <family val="1"/>
      <charset val="129"/>
    </font>
    <font>
      <u/>
      <sz val="38"/>
      <name val="HY견고딕"/>
      <family val="1"/>
      <charset val="129"/>
    </font>
    <font>
      <sz val="14"/>
      <name val="HY견고딕"/>
      <family val="1"/>
      <charset val="129"/>
    </font>
    <font>
      <sz val="12"/>
      <name val="HY견고딕"/>
      <family val="1"/>
      <charset val="129"/>
    </font>
    <font>
      <u/>
      <sz val="32"/>
      <name val="HY견고딕"/>
      <family val="1"/>
      <charset val="129"/>
    </font>
    <font>
      <u/>
      <sz val="24"/>
      <name val="HY견고딕"/>
      <family val="1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8"/>
      <name val="HY견고딕"/>
      <family val="1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name val="뼻뮝"/>
      <family val="3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b/>
      <sz val="9"/>
      <name val="Helv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color indexed="8"/>
      <name val="Arial"/>
      <family val="2"/>
    </font>
    <font>
      <sz val="12"/>
      <color indexed="32"/>
      <name val="모음디"/>
      <family val="1"/>
      <charset val="129"/>
    </font>
    <font>
      <sz val="8"/>
      <name val="바탕체"/>
      <family val="1"/>
      <charset val="129"/>
    </font>
    <font>
      <u/>
      <sz val="16"/>
      <name val="HY견고딕"/>
      <family val="1"/>
      <charset val="129"/>
    </font>
    <font>
      <sz val="10"/>
      <name val="HY견고딕"/>
      <family val="1"/>
      <charset val="129"/>
    </font>
    <font>
      <sz val="10"/>
      <name val="돋움"/>
      <family val="3"/>
      <charset val="129"/>
    </font>
    <font>
      <sz val="11"/>
      <name val="맑은 고딕"/>
      <family val="3"/>
      <charset val="129"/>
    </font>
    <font>
      <b/>
      <sz val="14"/>
      <color indexed="8"/>
      <name val="휴먼명조,한컴돋움"/>
      <family val="3"/>
      <charset val="129"/>
    </font>
    <font>
      <sz val="12"/>
      <color indexed="8"/>
      <name val="HY견고딕"/>
      <family val="1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2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sz val="11"/>
      <color theme="1"/>
      <name val="바탕"/>
      <family val="1"/>
      <charset val="129"/>
    </font>
    <font>
      <sz val="20"/>
      <color theme="1"/>
      <name val="바탕"/>
      <family val="1"/>
      <charset val="129"/>
    </font>
    <font>
      <sz val="20"/>
      <color theme="1"/>
      <name val="HY견고딕"/>
      <family val="1"/>
      <charset val="129"/>
    </font>
    <font>
      <sz val="12"/>
      <color theme="1"/>
      <name val="바탕"/>
      <family val="1"/>
      <charset val="129"/>
    </font>
    <font>
      <sz val="14"/>
      <color theme="1"/>
      <name val="바탕"/>
      <family val="1"/>
      <charset val="129"/>
    </font>
    <font>
      <b/>
      <sz val="12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b/>
      <sz val="12"/>
      <color theme="1"/>
      <name val="바탕"/>
      <family val="1"/>
      <charset val="129"/>
    </font>
    <font>
      <b/>
      <sz val="14"/>
      <color theme="1"/>
      <name val="바탕"/>
      <family val="1"/>
      <charset val="129"/>
    </font>
    <font>
      <sz val="14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1"/>
      <color theme="1"/>
      <name val="돋움"/>
      <family val="3"/>
      <charset val="129"/>
    </font>
    <font>
      <sz val="12"/>
      <color rgb="FFFF0000"/>
      <name val="HY견고딕"/>
      <family val="1"/>
      <charset val="129"/>
    </font>
    <font>
      <sz val="12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굴림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Gulim"/>
      <family val="3"/>
      <charset val="129"/>
    </font>
    <font>
      <sz val="10"/>
      <name val="Arial Narrow"/>
      <family val="2"/>
    </font>
    <font>
      <sz val="10"/>
      <color indexed="8"/>
      <name val="Arial Narrow"/>
      <family val="2"/>
    </font>
    <font>
      <sz val="11"/>
      <name val="Arial"/>
      <family val="2"/>
    </font>
    <font>
      <sz val="10"/>
      <name val="Geneva"/>
      <family val="2"/>
    </font>
    <font>
      <sz val="1"/>
      <color indexed="8"/>
      <name val="Courier"/>
      <family val="3"/>
    </font>
    <font>
      <sz val="12"/>
      <name val="¹UAAA¼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</font>
    <font>
      <sz val="10"/>
      <name val="¸íÁ¶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b/>
      <sz val="12"/>
      <name val="바탕체"/>
      <family val="1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2"/>
      <name val="¹ÙÅÁÃ¼"/>
      <family val="1"/>
    </font>
    <font>
      <sz val="8"/>
      <name val="Times New Roman"/>
      <family val="1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8"/>
      <name val="Arial"/>
      <family val="2"/>
    </font>
    <font>
      <sz val="12"/>
      <name val="±¼¸²A¼"/>
      <family val="1"/>
    </font>
    <font>
      <sz val="11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한양중고딕"/>
      <family val="1"/>
      <charset val="129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i/>
      <sz val="11"/>
      <color indexed="23"/>
      <name val="맑은 고딕"/>
      <family val="3"/>
      <charset val="129"/>
    </font>
    <font>
      <sz val="10"/>
      <color indexed="24"/>
      <name val="Arial"/>
      <family val="2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9"/>
      <color indexed="9"/>
      <name val="Arial"/>
      <family val="2"/>
    </font>
    <font>
      <b/>
      <sz val="11"/>
      <color indexed="56"/>
      <name val="맑은 고딕"/>
      <family val="3"/>
      <charset val="129"/>
    </font>
    <font>
      <b/>
      <sz val="10"/>
      <name val="MS Sans Serif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6"/>
      <name val="Times New Roman"/>
      <family val="1"/>
    </font>
    <font>
      <sz val="8"/>
      <name val="Wingdings"/>
      <charset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0"/>
      <color indexed="12"/>
      <name val="돋움"/>
      <family val="3"/>
      <charset val="129"/>
    </font>
    <font>
      <sz val="12"/>
      <name val="Courier"/>
      <family val="3"/>
    </font>
    <font>
      <sz val="9"/>
      <name val="돋움체"/>
      <family val="3"/>
      <charset val="129"/>
    </font>
    <font>
      <sz val="9"/>
      <name val="華康仿宋體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2"/>
      <name val="견고딕"/>
      <family val="1"/>
      <charset val="129"/>
    </font>
    <font>
      <sz val="9"/>
      <color indexed="60"/>
      <name val="굴림체"/>
      <family val="3"/>
      <charset val="129"/>
    </font>
    <font>
      <sz val="18"/>
      <name val="돋움체"/>
      <family val="3"/>
      <charset val="129"/>
    </font>
    <font>
      <sz val="17"/>
      <name val="바탕체"/>
      <family val="1"/>
      <charset val="129"/>
    </font>
    <font>
      <sz val="12"/>
      <name val="華康中楷體"/>
      <family val="3"/>
      <charset val="129"/>
    </font>
    <font>
      <sz val="11"/>
      <name val="Times New Roman"/>
      <family val="1"/>
    </font>
    <font>
      <sz val="12"/>
      <name val="휴먼옛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2"/>
      <color indexed="8"/>
      <name val="바탕"/>
      <family val="1"/>
      <charset val="129"/>
    </font>
    <font>
      <u/>
      <sz val="19"/>
      <name val="HY견고딕"/>
      <family val="1"/>
      <charset val="129"/>
    </font>
    <font>
      <b/>
      <sz val="12"/>
      <color indexed="10"/>
      <name val="HY견고딕"/>
      <family val="1"/>
      <charset val="129"/>
    </font>
    <font>
      <sz val="12"/>
      <color indexed="10"/>
      <name val="HY견고딕"/>
      <family val="1"/>
      <charset val="129"/>
    </font>
    <font>
      <u/>
      <sz val="17"/>
      <name val="HY견고딕"/>
      <family val="1"/>
      <charset val="129"/>
    </font>
    <font>
      <sz val="11"/>
      <color rgb="FFFF0000"/>
      <name val="HY견고딕"/>
      <family val="1"/>
      <charset val="129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rgb="FF0000FF"/>
      <name val="바탕"/>
      <family val="1"/>
      <charset val="129"/>
    </font>
    <font>
      <sz val="8"/>
      <name val="맑은 고딕"/>
      <family val="2"/>
      <charset val="129"/>
      <scheme val="minor"/>
    </font>
  </fonts>
  <fills count="40">
    <fill>
      <patternFill patternType="none"/>
    </fill>
    <fill>
      <patternFill patternType="gray125"/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15"/>
      </patternFill>
    </fill>
    <fill>
      <patternFill patternType="solid">
        <fgColor rgb="FFFFFFCC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843">
    <xf numFmtId="0" fontId="0" fillId="0" borderId="0"/>
    <xf numFmtId="42" fontId="26" fillId="0" borderId="0" applyFont="0" applyFill="0" applyBorder="0" applyAlignment="0" applyProtection="0"/>
    <xf numFmtId="0" fontId="37" fillId="0" borderId="0" applyFont="0" applyFill="0" applyBorder="0" applyAlignment="0" applyProtection="0"/>
    <xf numFmtId="42" fontId="26" fillId="0" borderId="0" applyFont="0" applyFill="0" applyBorder="0" applyAlignment="0" applyProtection="0"/>
    <xf numFmtId="3" fontId="37" fillId="0" borderId="1"/>
    <xf numFmtId="199" fontId="9" fillId="0" borderId="0"/>
    <xf numFmtId="24" fontId="38" fillId="0" borderId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36" fillId="0" borderId="0">
      <alignment vertical="center"/>
    </xf>
    <xf numFmtId="0" fontId="39" fillId="0" borderId="0">
      <alignment vertical="center"/>
    </xf>
    <xf numFmtId="0" fontId="36" fillId="0" borderId="0">
      <alignment vertical="center"/>
    </xf>
    <xf numFmtId="38" fontId="9" fillId="0" borderId="2">
      <alignment horizontal="right"/>
    </xf>
    <xf numFmtId="199" fontId="9" fillId="0" borderId="0"/>
    <xf numFmtId="0" fontId="11" fillId="0" borderId="0" applyFont="0" applyFill="0" applyBorder="0" applyAlignment="0" applyProtection="0"/>
    <xf numFmtId="0" fontId="9" fillId="0" borderId="0">
      <alignment justifyLastLine="1"/>
    </xf>
    <xf numFmtId="0" fontId="9" fillId="0" borderId="0"/>
    <xf numFmtId="0" fontId="11" fillId="0" borderId="0"/>
    <xf numFmtId="0" fontId="11" fillId="0" borderId="0" applyNumberFormat="0" applyFill="0" applyBorder="0" applyAlignment="0" applyProtection="0"/>
    <xf numFmtId="0" fontId="38" fillId="0" borderId="0"/>
    <xf numFmtId="0" fontId="38" fillId="0" borderId="0"/>
    <xf numFmtId="0" fontId="26" fillId="0" borderId="0"/>
    <xf numFmtId="0" fontId="38" fillId="0" borderId="0"/>
    <xf numFmtId="0" fontId="26" fillId="0" borderId="0"/>
    <xf numFmtId="0" fontId="26" fillId="0" borderId="0"/>
    <xf numFmtId="0" fontId="11" fillId="0" borderId="0"/>
    <xf numFmtId="0" fontId="40" fillId="0" borderId="0"/>
    <xf numFmtId="0" fontId="11" fillId="0" borderId="0"/>
    <xf numFmtId="0" fontId="38" fillId="0" borderId="0"/>
    <xf numFmtId="0" fontId="38" fillId="0" borderId="0"/>
    <xf numFmtId="0" fontId="12" fillId="0" borderId="0"/>
    <xf numFmtId="0" fontId="12" fillId="0" borderId="0"/>
    <xf numFmtId="0" fontId="12" fillId="0" borderId="0"/>
    <xf numFmtId="0" fontId="38" fillId="0" borderId="0"/>
    <xf numFmtId="0" fontId="38" fillId="0" borderId="0"/>
    <xf numFmtId="0" fontId="40" fillId="0" borderId="0"/>
    <xf numFmtId="0" fontId="11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1" fillId="0" borderId="0"/>
    <xf numFmtId="0" fontId="1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8" fillId="0" borderId="0"/>
    <xf numFmtId="0" fontId="11" fillId="0" borderId="0"/>
    <xf numFmtId="0" fontId="12" fillId="0" borderId="0"/>
    <xf numFmtId="0" fontId="38" fillId="0" borderId="0"/>
    <xf numFmtId="0" fontId="26" fillId="0" borderId="0"/>
    <xf numFmtId="0" fontId="26" fillId="0" borderId="0"/>
    <xf numFmtId="0" fontId="26" fillId="0" borderId="0"/>
    <xf numFmtId="0" fontId="40" fillId="0" borderId="0"/>
    <xf numFmtId="0" fontId="11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44" fontId="26" fillId="0" borderId="0" applyFont="0" applyFill="0" applyBorder="0" applyAlignment="0" applyProtection="0"/>
    <xf numFmtId="37" fontId="9" fillId="0" borderId="0"/>
    <xf numFmtId="42" fontId="2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38" fillId="0" borderId="0"/>
    <xf numFmtId="0" fontId="12" fillId="0" borderId="0"/>
    <xf numFmtId="0" fontId="40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4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40" fillId="0" borderId="0"/>
    <xf numFmtId="0" fontId="11" fillId="0" borderId="0"/>
    <xf numFmtId="0" fontId="12" fillId="0" borderId="0"/>
    <xf numFmtId="0" fontId="11" fillId="0" borderId="0"/>
    <xf numFmtId="0" fontId="40" fillId="0" borderId="0"/>
    <xf numFmtId="0" fontId="11" fillId="0" borderId="0"/>
    <xf numFmtId="0" fontId="40" fillId="0" borderId="0"/>
    <xf numFmtId="0" fontId="38" fillId="0" borderId="0"/>
    <xf numFmtId="0" fontId="12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40" fillId="0" borderId="0"/>
    <xf numFmtId="0" fontId="40" fillId="0" borderId="0"/>
    <xf numFmtId="0" fontId="38" fillId="0" borderId="0"/>
    <xf numFmtId="0" fontId="11" fillId="0" borderId="0"/>
    <xf numFmtId="0" fontId="9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8" fillId="0" borderId="0"/>
    <xf numFmtId="0" fontId="12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40" fillId="0" borderId="0"/>
    <xf numFmtId="0" fontId="11" fillId="0" borderId="0"/>
    <xf numFmtId="0" fontId="38" fillId="0" borderId="0"/>
    <xf numFmtId="0" fontId="11" fillId="0" borderId="0"/>
    <xf numFmtId="0" fontId="38" fillId="0" borderId="0"/>
    <xf numFmtId="0" fontId="40" fillId="0" borderId="0"/>
    <xf numFmtId="0" fontId="26" fillId="0" borderId="0"/>
    <xf numFmtId="0" fontId="40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38" fillId="0" borderId="0"/>
    <xf numFmtId="0" fontId="1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0" fillId="0" borderId="0"/>
    <xf numFmtId="0" fontId="40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26" fillId="0" borderId="0"/>
    <xf numFmtId="0" fontId="12" fillId="0" borderId="0"/>
    <xf numFmtId="0" fontId="11" fillId="0" borderId="0"/>
    <xf numFmtId="0" fontId="11" fillId="0" borderId="0"/>
    <xf numFmtId="0" fontId="38" fillId="0" borderId="0"/>
    <xf numFmtId="0" fontId="40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0" fontId="11" fillId="0" borderId="0"/>
    <xf numFmtId="0" fontId="38" fillId="0" borderId="0"/>
    <xf numFmtId="0" fontId="11" fillId="0" borderId="0"/>
    <xf numFmtId="0" fontId="38" fillId="0" borderId="0"/>
    <xf numFmtId="0" fontId="11" fillId="0" borderId="0"/>
    <xf numFmtId="0" fontId="38" fillId="0" borderId="0"/>
    <xf numFmtId="0" fontId="40" fillId="0" borderId="0"/>
    <xf numFmtId="0" fontId="11" fillId="0" borderId="0"/>
    <xf numFmtId="0" fontId="11" fillId="0" borderId="0"/>
    <xf numFmtId="0" fontId="3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1" fillId="0" borderId="0"/>
    <xf numFmtId="0" fontId="38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12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26" fillId="0" borderId="0"/>
    <xf numFmtId="0" fontId="38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1" fillId="0" borderId="0"/>
    <xf numFmtId="0" fontId="11" fillId="0" borderId="0"/>
    <xf numFmtId="0" fontId="26" fillId="0" borderId="0"/>
    <xf numFmtId="0" fontId="12" fillId="0" borderId="0"/>
    <xf numFmtId="0" fontId="11" fillId="0" borderId="0"/>
    <xf numFmtId="0" fontId="4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1" fillId="0" borderId="0"/>
    <xf numFmtId="0" fontId="36" fillId="0" borderId="0">
      <alignment vertical="center"/>
    </xf>
    <xf numFmtId="0" fontId="36" fillId="0" borderId="0">
      <alignment vertical="center"/>
    </xf>
    <xf numFmtId="182" fontId="42" fillId="0" borderId="1">
      <alignment vertical="center"/>
    </xf>
    <xf numFmtId="3" fontId="37" fillId="0" borderId="1"/>
    <xf numFmtId="3" fontId="37" fillId="0" borderId="1"/>
    <xf numFmtId="200" fontId="9" fillId="0" borderId="0">
      <alignment vertical="center"/>
    </xf>
    <xf numFmtId="0" fontId="11" fillId="0" borderId="0"/>
    <xf numFmtId="0" fontId="29" fillId="0" borderId="0">
      <alignment horizontal="center" vertical="center"/>
    </xf>
    <xf numFmtId="0" fontId="43" fillId="2" borderId="0">
      <protection locked="0"/>
    </xf>
    <xf numFmtId="0" fontId="43" fillId="2" borderId="0">
      <protection locked="0"/>
    </xf>
    <xf numFmtId="0" fontId="43" fillId="2" borderId="0">
      <protection locked="0"/>
    </xf>
    <xf numFmtId="0" fontId="43" fillId="2" borderId="0">
      <protection locked="0"/>
    </xf>
    <xf numFmtId="0" fontId="43" fillId="2" borderId="0">
      <protection locked="0"/>
    </xf>
    <xf numFmtId="0" fontId="43" fillId="2" borderId="0">
      <protection locked="0"/>
    </xf>
    <xf numFmtId="0" fontId="43" fillId="2" borderId="0">
      <protection locked="0"/>
    </xf>
    <xf numFmtId="3" fontId="44" fillId="0" borderId="3">
      <alignment horizontal="right" vertical="center"/>
    </xf>
    <xf numFmtId="0" fontId="12" fillId="2" borderId="0">
      <protection locked="0"/>
    </xf>
    <xf numFmtId="0" fontId="29" fillId="0" borderId="0">
      <alignment horizontal="center" vertical="center"/>
    </xf>
    <xf numFmtId="3" fontId="44" fillId="0" borderId="3">
      <alignment horizontal="right" vertical="center"/>
    </xf>
    <xf numFmtId="0" fontId="29" fillId="0" borderId="0">
      <alignment horizontal="center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0" fontId="29" fillId="0" borderId="0">
      <alignment horizontal="center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0" fontId="36" fillId="0" borderId="0"/>
    <xf numFmtId="3" fontId="44" fillId="0" borderId="3">
      <alignment horizontal="right" vertical="center"/>
    </xf>
    <xf numFmtId="0" fontId="29" fillId="0" borderId="0">
      <alignment horizontal="center" vertical="center"/>
    </xf>
    <xf numFmtId="3" fontId="44" fillId="0" borderId="3">
      <alignment horizontal="right" vertical="center"/>
    </xf>
    <xf numFmtId="41" fontId="9" fillId="0" borderId="0">
      <alignment horizontal="center" vertical="center"/>
    </xf>
    <xf numFmtId="201" fontId="9" fillId="0" borderId="0">
      <alignment horizontal="center" vertical="center"/>
    </xf>
    <xf numFmtId="202" fontId="45" fillId="0" borderId="0">
      <alignment horizontal="center" vertical="center"/>
    </xf>
    <xf numFmtId="0" fontId="36" fillId="0" borderId="0"/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0" fontId="36" fillId="0" borderId="0"/>
    <xf numFmtId="0" fontId="36" fillId="0" borderId="0"/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4" fontId="46" fillId="0" borderId="4">
      <alignment vertical="center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" fontId="44" fillId="0" borderId="3">
      <alignment horizontal="right" vertical="center"/>
    </xf>
    <xf numFmtId="204" fontId="12" fillId="0" borderId="0">
      <alignment vertical="center"/>
    </xf>
    <xf numFmtId="9" fontId="9" fillId="0" borderId="0">
      <protection locked="0"/>
    </xf>
    <xf numFmtId="0" fontId="9" fillId="0" borderId="0"/>
    <xf numFmtId="227" fontId="26" fillId="0" borderId="0" applyFont="0" applyFill="0" applyBorder="0" applyAlignment="0" applyProtection="0"/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0" fontId="66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0" fontId="68" fillId="0" borderId="0" applyFont="0" applyFill="0" applyBorder="0" applyAlignment="0" applyProtection="0"/>
    <xf numFmtId="228" fontId="26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229" fontId="2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0" fontId="68" fillId="0" borderId="0" applyFont="0" applyFill="0" applyBorder="0" applyAlignment="0" applyProtection="0"/>
    <xf numFmtId="230" fontId="26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231" fontId="26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3" fillId="3" borderId="5">
      <alignment horizontal="center" vertical="center"/>
    </xf>
    <xf numFmtId="0" fontId="64" fillId="0" borderId="0"/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0" fontId="74" fillId="0" borderId="0"/>
    <xf numFmtId="0" fontId="71" fillId="0" borderId="0"/>
    <xf numFmtId="0" fontId="72" fillId="0" borderId="0"/>
    <xf numFmtId="0" fontId="67" fillId="0" borderId="0"/>
    <xf numFmtId="0" fontId="71" fillId="0" borderId="0"/>
    <xf numFmtId="0" fontId="75" fillId="0" borderId="0"/>
    <xf numFmtId="0" fontId="71" fillId="0" borderId="0"/>
    <xf numFmtId="0" fontId="30" fillId="0" borderId="0"/>
    <xf numFmtId="0" fontId="77" fillId="0" borderId="0"/>
    <xf numFmtId="0" fontId="76" fillId="0" borderId="0"/>
    <xf numFmtId="0" fontId="77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69" fillId="0" borderId="0"/>
    <xf numFmtId="0" fontId="70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67" fillId="0" borderId="0"/>
    <xf numFmtId="0" fontId="68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78" fillId="0" borderId="0"/>
    <xf numFmtId="0" fontId="79" fillId="0" borderId="0"/>
    <xf numFmtId="0" fontId="67" fillId="0" borderId="0"/>
    <xf numFmtId="0" fontId="71" fillId="0" borderId="0"/>
    <xf numFmtId="0" fontId="69" fillId="0" borderId="0"/>
    <xf numFmtId="0" fontId="70" fillId="0" borderId="0"/>
    <xf numFmtId="0" fontId="80" fillId="0" borderId="0"/>
    <xf numFmtId="0" fontId="71" fillId="0" borderId="0"/>
    <xf numFmtId="0" fontId="30" fillId="0" borderId="0"/>
    <xf numFmtId="0" fontId="71" fillId="0" borderId="0"/>
    <xf numFmtId="0" fontId="67" fillId="0" borderId="0"/>
    <xf numFmtId="0" fontId="68" fillId="0" borderId="0"/>
    <xf numFmtId="0" fontId="30" fillId="0" borderId="0"/>
    <xf numFmtId="0" fontId="71" fillId="0" borderId="0"/>
    <xf numFmtId="0" fontId="78" fillId="0" borderId="0"/>
    <xf numFmtId="0" fontId="79" fillId="0" borderId="0"/>
    <xf numFmtId="0" fontId="75" fillId="0" borderId="0"/>
    <xf numFmtId="0" fontId="75" fillId="0" borderId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71" fillId="0" borderId="0" applyBorder="0"/>
    <xf numFmtId="0" fontId="30" fillId="0" borderId="0" applyBorder="0"/>
    <xf numFmtId="0" fontId="68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0" fontId="71" fillId="0" borderId="0"/>
    <xf numFmtId="0" fontId="30" fillId="0" borderId="0"/>
    <xf numFmtId="198" fontId="26" fillId="0" borderId="0" applyFill="0" applyBorder="0" applyAlignment="0"/>
    <xf numFmtId="0" fontId="81" fillId="0" borderId="0"/>
    <xf numFmtId="0" fontId="82" fillId="4" borderId="6">
      <alignment horizontal="center" wrapText="1"/>
    </xf>
    <xf numFmtId="184" fontId="83" fillId="0" borderId="0">
      <protection locked="0"/>
    </xf>
    <xf numFmtId="0" fontId="38" fillId="0" borderId="0" applyFont="0" applyFill="0" applyBorder="0" applyAlignment="0" applyProtection="0"/>
    <xf numFmtId="188" fontId="12" fillId="0" borderId="0"/>
    <xf numFmtId="3" fontId="11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1" fillId="0" borderId="0" applyNumberFormat="0" applyAlignment="0">
      <alignment horizontal="left"/>
    </xf>
    <xf numFmtId="0" fontId="12" fillId="0" borderId="0" applyFont="0" applyFill="0" applyBorder="0" applyAlignment="0" applyProtection="0"/>
    <xf numFmtId="184" fontId="83" fillId="0" borderId="0">
      <protection locked="0"/>
    </xf>
    <xf numFmtId="0" fontId="38" fillId="0" borderId="0" applyFont="0" applyFill="0" applyBorder="0" applyAlignment="0" applyProtection="0"/>
    <xf numFmtId="232" fontId="84" fillId="0" borderId="1" applyFill="0" applyBorder="0" applyAlignment="0"/>
    <xf numFmtId="189" fontId="5" fillId="0" borderId="0" applyFont="0" applyFill="0" applyBorder="0" applyAlignment="0" applyProtection="0"/>
    <xf numFmtId="203" fontId="26" fillId="0" borderId="0" applyFont="0" applyFill="0" applyBorder="0" applyAlignment="0" applyProtection="0"/>
    <xf numFmtId="185" fontId="12" fillId="0" borderId="0"/>
    <xf numFmtId="184" fontId="83" fillId="0" borderId="0">
      <protection locked="0"/>
    </xf>
    <xf numFmtId="186" fontId="12" fillId="0" borderId="0"/>
    <xf numFmtId="0" fontId="32" fillId="0" borderId="0" applyNumberFormat="0" applyAlignment="0">
      <alignment horizontal="left"/>
    </xf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184" fontId="8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13" fillId="5" borderId="0" applyNumberFormat="0" applyBorder="0" applyAlignment="0" applyProtection="0"/>
    <xf numFmtId="3" fontId="87" fillId="0" borderId="7">
      <alignment horizontal="right" vertical="center"/>
    </xf>
    <xf numFmtId="4" fontId="87" fillId="0" borderId="7">
      <alignment horizontal="right" vertical="center"/>
    </xf>
    <xf numFmtId="0" fontId="88" fillId="0" borderId="0">
      <alignment horizontal="left"/>
    </xf>
    <xf numFmtId="0" fontId="14" fillId="0" borderId="8" applyNumberFormat="0" applyAlignment="0" applyProtection="0">
      <alignment horizontal="left" vertical="center"/>
    </xf>
    <xf numFmtId="0" fontId="14" fillId="0" borderId="9">
      <alignment horizontal="left" vertical="center"/>
    </xf>
    <xf numFmtId="0" fontId="89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184" fontId="90" fillId="0" borderId="0">
      <protection locked="0"/>
    </xf>
    <xf numFmtId="184" fontId="90" fillId="0" borderId="0"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10" fontId="13" fillId="4" borderId="1" applyNumberFormat="0" applyBorder="0" applyAlignment="0" applyProtection="0"/>
    <xf numFmtId="0" fontId="26" fillId="0" borderId="10">
      <protection locked="0"/>
    </xf>
    <xf numFmtId="0" fontId="92" fillId="0" borderId="0"/>
    <xf numFmtId="0" fontId="93" fillId="0" borderId="0"/>
    <xf numFmtId="0" fontId="92" fillId="0" borderId="0"/>
    <xf numFmtId="0" fontId="93" fillId="0" borderId="0"/>
    <xf numFmtId="0" fontId="94" fillId="0" borderId="0"/>
    <xf numFmtId="0" fontId="95" fillId="0" borderId="10"/>
    <xf numFmtId="0" fontId="40" fillId="0" borderId="0"/>
    <xf numFmtId="37" fontId="96" fillId="0" borderId="0"/>
    <xf numFmtId="0" fontId="37" fillId="0" borderId="11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92" fillId="0" borderId="0"/>
    <xf numFmtId="0" fontId="93" fillId="0" borderId="0"/>
    <xf numFmtId="0" fontId="93" fillId="0" borderId="0"/>
    <xf numFmtId="187" fontId="12" fillId="0" borderId="0"/>
    <xf numFmtId="233" fontId="26" fillId="0" borderId="0"/>
    <xf numFmtId="233" fontId="26" fillId="0" borderId="0"/>
    <xf numFmtId="233" fontId="26" fillId="0" borderId="0"/>
    <xf numFmtId="233" fontId="26" fillId="0" borderId="0"/>
    <xf numFmtId="233" fontId="26" fillId="0" borderId="0"/>
    <xf numFmtId="0" fontId="11" fillId="0" borderId="0"/>
    <xf numFmtId="224" fontId="97" fillId="6" borderId="0">
      <alignment vertical="center"/>
    </xf>
    <xf numFmtId="40" fontId="5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184" fontId="83" fillId="0" borderId="0">
      <protection locked="0"/>
    </xf>
    <xf numFmtId="10" fontId="11" fillId="0" borderId="0" applyFont="0" applyFill="0" applyBorder="0" applyAlignment="0" applyProtection="0"/>
    <xf numFmtId="0" fontId="98" fillId="7" borderId="5">
      <alignment horizontal="center" vertical="center"/>
    </xf>
    <xf numFmtId="30" fontId="33" fillId="0" borderId="0" applyNumberFormat="0" applyFill="0" applyBorder="0" applyAlignment="0" applyProtection="0">
      <alignment horizontal="left"/>
    </xf>
    <xf numFmtId="0" fontId="95" fillId="0" borderId="0"/>
    <xf numFmtId="40" fontId="34" fillId="0" borderId="0" applyBorder="0">
      <alignment horizontal="right"/>
    </xf>
    <xf numFmtId="0" fontId="35" fillId="0" borderId="0" applyFill="0" applyBorder="0" applyProtection="0">
      <alignment horizontal="centerContinuous" vertical="center"/>
    </xf>
    <xf numFmtId="0" fontId="36" fillId="8" borderId="0" applyFill="0" applyBorder="0" applyProtection="0">
      <alignment horizontal="center" vertical="center"/>
    </xf>
    <xf numFmtId="184" fontId="83" fillId="0" borderId="12">
      <protection locked="0"/>
    </xf>
    <xf numFmtId="0" fontId="99" fillId="0" borderId="13">
      <alignment horizontal="left"/>
    </xf>
    <xf numFmtId="0" fontId="62" fillId="0" borderId="0">
      <protection locked="0"/>
    </xf>
    <xf numFmtId="193" fontId="36" fillId="0" borderId="0"/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205" fontId="26" fillId="0" borderId="0"/>
    <xf numFmtId="197" fontId="26" fillId="0" borderId="0" applyNumberFormat="0" applyFill="0" applyBorder="0" applyAlignment="0">
      <alignment horizontal="left"/>
    </xf>
    <xf numFmtId="193" fontId="29" fillId="0" borderId="0"/>
    <xf numFmtId="0" fontId="26" fillId="0" borderId="0">
      <protection locked="0"/>
    </xf>
    <xf numFmtId="0" fontId="48" fillId="0" borderId="0" applyFont="0" applyFill="0" applyBorder="0" applyAlignment="0" applyProtection="0"/>
    <xf numFmtId="3" fontId="38" fillId="0" borderId="14">
      <alignment horizontal="center"/>
    </xf>
    <xf numFmtId="0" fontId="48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2" fontId="12" fillId="0" borderId="7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29" fillId="8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0" fontId="53" fillId="0" borderId="0"/>
    <xf numFmtId="206" fontId="26" fillId="0" borderId="15" applyFont="0" applyFill="0" applyAlignment="0" applyProtection="0">
      <alignment horizontal="center" vertical="center"/>
    </xf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08" fillId="0" borderId="0"/>
    <xf numFmtId="0" fontId="26" fillId="0" borderId="16" applyBorder="0"/>
    <xf numFmtId="38" fontId="42" fillId="0" borderId="0">
      <alignment vertical="center" wrapText="1"/>
    </xf>
    <xf numFmtId="0" fontId="51" fillId="0" borderId="17"/>
    <xf numFmtId="4" fontId="51" fillId="0" borderId="16"/>
    <xf numFmtId="207" fontId="26" fillId="0" borderId="16"/>
    <xf numFmtId="0" fontId="26" fillId="0" borderId="16"/>
    <xf numFmtId="208" fontId="11" fillId="0" borderId="0">
      <alignment vertical="center"/>
    </xf>
    <xf numFmtId="41" fontId="5" fillId="0" borderId="0" applyFont="0" applyFill="0" applyBorder="0" applyAlignment="0" applyProtection="0"/>
    <xf numFmtId="41" fontId="26" fillId="0" borderId="0" applyFont="0" applyFill="0" applyBorder="0" applyAlignment="0" applyProtection="0"/>
    <xf numFmtId="209" fontId="9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11" fillId="0" borderId="0"/>
    <xf numFmtId="0" fontId="40" fillId="0" borderId="0"/>
    <xf numFmtId="0" fontId="40" fillId="0" borderId="0"/>
    <xf numFmtId="0" fontId="9" fillId="0" borderId="0"/>
    <xf numFmtId="0" fontId="9" fillId="0" borderId="0"/>
    <xf numFmtId="0" fontId="40" fillId="0" borderId="0"/>
    <xf numFmtId="0" fontId="55" fillId="0" borderId="18"/>
    <xf numFmtId="210" fontId="12" fillId="0" borderId="0">
      <alignment horizontal="left" vertical="center"/>
    </xf>
    <xf numFmtId="211" fontId="12" fillId="0" borderId="0">
      <alignment horizontal="left" vertical="center"/>
    </xf>
    <xf numFmtId="212" fontId="12" fillId="0" borderId="0">
      <alignment horizontal="left" vertical="center"/>
    </xf>
    <xf numFmtId="213" fontId="12" fillId="0" borderId="0">
      <alignment horizontal="left" vertical="center"/>
    </xf>
    <xf numFmtId="214" fontId="26" fillId="0" borderId="1" applyBorder="0">
      <alignment vertical="center"/>
    </xf>
    <xf numFmtId="200" fontId="56" fillId="0" borderId="0" applyFont="0" applyFill="0" applyBorder="0" applyAlignment="0" applyProtection="0"/>
    <xf numFmtId="215" fontId="26" fillId="0" borderId="0" applyFont="0" applyFill="0" applyBorder="0" applyAlignment="0" applyProtection="0"/>
    <xf numFmtId="0" fontId="56" fillId="0" borderId="0" applyFont="0" applyFill="0" applyBorder="0" applyAlignment="0" applyProtection="0"/>
    <xf numFmtId="216" fontId="26" fillId="0" borderId="0" applyFont="0" applyFill="0" applyBorder="0" applyAlignment="0" applyProtection="0"/>
    <xf numFmtId="216" fontId="26" fillId="0" borderId="0" applyFont="0" applyFill="0" applyBorder="0" applyAlignment="0" applyProtection="0"/>
    <xf numFmtId="0" fontId="56" fillId="0" borderId="0" applyFont="0" applyFill="0" applyBorder="0" applyAlignment="0" applyProtection="0"/>
    <xf numFmtId="217" fontId="9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7" fillId="0" borderId="0">
      <alignment vertical="center"/>
    </xf>
    <xf numFmtId="4" fontId="48" fillId="0" borderId="0" applyFont="0" applyFill="0" applyBorder="0" applyAlignment="0" applyProtection="0"/>
    <xf numFmtId="3" fontId="58" fillId="0" borderId="0" applyFont="0" applyFill="0" applyBorder="0" applyAlignment="0" applyProtection="0"/>
    <xf numFmtId="218" fontId="12" fillId="0" borderId="5">
      <alignment vertical="center"/>
    </xf>
    <xf numFmtId="204" fontId="12" fillId="0" borderId="5">
      <alignment vertical="center"/>
    </xf>
    <xf numFmtId="219" fontId="12" fillId="0" borderId="5">
      <alignment vertical="center"/>
    </xf>
    <xf numFmtId="1" fontId="37" fillId="8" borderId="0" applyNumberFormat="0" applyFont="0" applyFill="0" applyBorder="0" applyAlignment="0">
      <alignment vertical="center"/>
    </xf>
    <xf numFmtId="1" fontId="59" fillId="8" borderId="0" applyNumberFormat="0" applyBorder="0" applyAlignment="0">
      <alignment vertical="center"/>
    </xf>
    <xf numFmtId="0" fontId="9" fillId="0" borderId="0"/>
    <xf numFmtId="1" fontId="60" fillId="8" borderId="0" applyNumberFormat="0" applyFont="0" applyFill="0" applyBorder="0" applyAlignment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6" fillId="0" borderId="0" applyFont="0" applyFill="0" applyBorder="0" applyAlignment="0" applyProtection="0"/>
    <xf numFmtId="194" fontId="29" fillId="8" borderId="0" applyFill="0" applyBorder="0" applyProtection="0">
      <alignment horizontal="right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3" fontId="9" fillId="0" borderId="5"/>
    <xf numFmtId="42" fontId="29" fillId="0" borderId="0" applyFont="0" applyFill="0" applyBorder="0" applyAlignment="0" applyProtection="0"/>
    <xf numFmtId="206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223" fontId="26" fillId="0" borderId="0" applyFont="0" applyFill="0" applyBorder="0" applyAlignment="0" applyProtection="0"/>
    <xf numFmtId="206" fontId="9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26" fillId="0" borderId="0" applyFont="0" applyFill="0" applyBorder="0" applyAlignment="0" applyProtection="0"/>
    <xf numFmtId="42" fontId="37" fillId="0" borderId="0" applyFont="0" applyFill="0" applyBorder="0" applyAlignment="0" applyProtection="0"/>
    <xf numFmtId="222" fontId="26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26" fillId="0" borderId="0" applyFont="0" applyFill="0" applyBorder="0" applyAlignment="0" applyProtection="0"/>
    <xf numFmtId="10" fontId="48" fillId="0" borderId="0" applyFont="0" applyFill="0" applyBorder="0" applyAlignment="0" applyProtection="0"/>
    <xf numFmtId="224" fontId="11" fillId="0" borderId="5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9" fillId="0" borderId="0"/>
    <xf numFmtId="0" fontId="26" fillId="0" borderId="0"/>
    <xf numFmtId="0" fontId="26" fillId="0" borderId="0"/>
    <xf numFmtId="0" fontId="48" fillId="0" borderId="19" applyNumberFormat="0" applyFont="0" applyFill="0" applyAlignment="0" applyProtection="0"/>
    <xf numFmtId="3" fontId="29" fillId="0" borderId="20">
      <alignment vertical="center"/>
    </xf>
    <xf numFmtId="225" fontId="48" fillId="0" borderId="0" applyFont="0" applyFill="0" applyBorder="0" applyAlignment="0" applyProtection="0"/>
    <xf numFmtId="226" fontId="48" fillId="0" borderId="0" applyFont="0" applyFill="0" applyBorder="0" applyAlignment="0" applyProtection="0"/>
    <xf numFmtId="182" fontId="9" fillId="0" borderId="21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1" fontId="5" fillId="0" borderId="0" applyFont="0" applyFill="0" applyBorder="0" applyAlignment="0" applyProtection="0"/>
    <xf numFmtId="222" fontId="9" fillId="0" borderId="0" applyFont="0" applyFill="0" applyBorder="0" applyAlignment="0" applyProtection="0"/>
    <xf numFmtId="0" fontId="9" fillId="0" borderId="0">
      <protection locked="0"/>
    </xf>
    <xf numFmtId="0" fontId="87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2" fontId="5" fillId="0" borderId="0" applyFont="0" applyFill="0" applyBorder="0" applyAlignment="0" applyProtection="0"/>
    <xf numFmtId="235" fontId="12" fillId="0" borderId="66" applyBorder="0">
      <alignment horizontal="center"/>
    </xf>
    <xf numFmtId="10" fontId="12" fillId="0" borderId="66" applyBorder="0">
      <alignment horizontal="center"/>
    </xf>
    <xf numFmtId="0" fontId="12" fillId="0" borderId="0"/>
    <xf numFmtId="0" fontId="130" fillId="0" borderId="60">
      <alignment horizontal="centerContinuous" vertical="center"/>
    </xf>
    <xf numFmtId="0" fontId="130" fillId="0" borderId="60">
      <alignment horizontal="centerContinuous" vertical="center"/>
    </xf>
    <xf numFmtId="0" fontId="130" fillId="0" borderId="60">
      <alignment horizontal="centerContinuous" vertical="center"/>
    </xf>
    <xf numFmtId="0" fontId="130" fillId="0" borderId="60">
      <alignment horizontal="centerContinuous" vertical="center"/>
    </xf>
    <xf numFmtId="0" fontId="130" fillId="0" borderId="60">
      <alignment horizontal="centerContinuous" vertical="center"/>
    </xf>
    <xf numFmtId="0" fontId="130" fillId="0" borderId="60">
      <alignment horizontal="centerContinuous" vertical="center"/>
    </xf>
    <xf numFmtId="0" fontId="87" fillId="0" borderId="60">
      <alignment horizontal="centerContinuous" vertical="center"/>
    </xf>
    <xf numFmtId="0" fontId="130" fillId="0" borderId="60">
      <alignment horizontal="centerContinuous" vertical="center"/>
    </xf>
    <xf numFmtId="236" fontId="102" fillId="0" borderId="0" applyNumberFormat="0" applyFont="0" applyFill="0" applyBorder="0" applyAlignment="0" applyProtection="0"/>
    <xf numFmtId="236" fontId="102" fillId="0" borderId="0" applyNumberFormat="0" applyFont="0" applyFill="0" applyBorder="0" applyAlignment="0" applyProtection="0"/>
    <xf numFmtId="237" fontId="5" fillId="0" borderId="0" applyNumberFormat="0" applyFont="0" applyFill="0" applyBorder="0" applyAlignment="0" applyProtection="0"/>
    <xf numFmtId="238" fontId="5" fillId="0" borderId="0" applyFont="0" applyFill="0" applyBorder="0" applyAlignment="0" applyProtection="0"/>
    <xf numFmtId="239" fontId="131" fillId="0" borderId="0" applyNumberFormat="0">
      <alignment horizontal="center" vertical="center"/>
      <protection locked="0" hidden="1"/>
    </xf>
    <xf numFmtId="238" fontId="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/>
    <xf numFmtId="0" fontId="132" fillId="0" borderId="0"/>
    <xf numFmtId="0" fontId="132" fillId="0" borderId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240" fontId="5" fillId="0" borderId="0" applyFont="0" applyFill="0" applyBorder="0" applyAlignment="0" applyProtection="0"/>
    <xf numFmtId="182" fontId="11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38" fillId="0" borderId="0"/>
    <xf numFmtId="0" fontId="11" fillId="0" borderId="0"/>
    <xf numFmtId="0" fontId="9" fillId="0" borderId="0"/>
    <xf numFmtId="0" fontId="38" fillId="0" borderId="0"/>
    <xf numFmtId="0" fontId="5" fillId="0" borderId="0"/>
    <xf numFmtId="0" fontId="5" fillId="0" borderId="0" applyFont="0" applyFill="0" applyBorder="0" applyAlignment="0" applyProtection="0"/>
    <xf numFmtId="0" fontId="38" fillId="0" borderId="0"/>
    <xf numFmtId="0" fontId="12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/>
    <xf numFmtId="9" fontId="133" fillId="0" borderId="0" applyFont="0" applyFill="0" applyBorder="0" applyAlignment="0" applyProtection="0"/>
    <xf numFmtId="0" fontId="11" fillId="0" borderId="0"/>
    <xf numFmtId="9" fontId="1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11" fillId="0" borderId="0"/>
    <xf numFmtId="0" fontId="38" fillId="0" borderId="0"/>
    <xf numFmtId="0" fontId="5" fillId="0" borderId="0"/>
    <xf numFmtId="0" fontId="11" fillId="0" borderId="0"/>
    <xf numFmtId="0" fontId="38" fillId="0" borderId="0"/>
    <xf numFmtId="0" fontId="38" fillId="0" borderId="0"/>
    <xf numFmtId="0" fontId="11" fillId="0" borderId="0"/>
    <xf numFmtId="0" fontId="5" fillId="0" borderId="0"/>
    <xf numFmtId="0" fontId="5" fillId="0" borderId="0"/>
    <xf numFmtId="0" fontId="40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38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222" fontId="13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3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1" fillId="0" borderId="0"/>
    <xf numFmtId="0" fontId="38" fillId="0" borderId="0"/>
    <xf numFmtId="0" fontId="11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2" fillId="0" borderId="0"/>
    <xf numFmtId="0" fontId="11" fillId="0" borderId="0"/>
    <xf numFmtId="0" fontId="130" fillId="0" borderId="0"/>
    <xf numFmtId="0" fontId="11" fillId="0" borderId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9" fontId="133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134" fillId="0" borderId="0"/>
    <xf numFmtId="0" fontId="11" fillId="0" borderId="0"/>
    <xf numFmtId="0" fontId="134" fillId="0" borderId="0"/>
    <xf numFmtId="0" fontId="12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9" fillId="0" borderId="0"/>
    <xf numFmtId="0" fontId="12" fillId="0" borderId="0"/>
    <xf numFmtId="0" fontId="11" fillId="0" borderId="0"/>
    <xf numFmtId="0" fontId="9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34" fillId="0" borderId="0"/>
    <xf numFmtId="0" fontId="11" fillId="0" borderId="0"/>
    <xf numFmtId="0" fontId="134" fillId="0" borderId="0"/>
    <xf numFmtId="41" fontId="29" fillId="0" borderId="0" applyFont="0" applyFill="0" applyBorder="0" applyAlignment="0" applyProtection="0"/>
    <xf numFmtId="9" fontId="133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/>
    <xf numFmtId="0" fontId="134" fillId="0" borderId="0"/>
    <xf numFmtId="0" fontId="5" fillId="0" borderId="0"/>
    <xf numFmtId="0" fontId="11" fillId="0" borderId="0"/>
    <xf numFmtId="0" fontId="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9" fontId="133" fillId="0" borderId="0" applyFont="0" applyFill="0" applyBorder="0" applyAlignment="0" applyProtection="0"/>
    <xf numFmtId="9" fontId="133" fillId="0" borderId="0" applyFont="0" applyFill="0" applyBorder="0" applyAlignment="0" applyProtection="0"/>
    <xf numFmtId="0" fontId="11" fillId="0" borderId="0"/>
    <xf numFmtId="0" fontId="11" fillId="0" borderId="0"/>
    <xf numFmtId="0" fontId="134" fillId="0" borderId="0"/>
    <xf numFmtId="0" fontId="134" fillId="0" borderId="0"/>
    <xf numFmtId="0" fontId="11" fillId="0" borderId="0"/>
    <xf numFmtId="0" fontId="134" fillId="0" borderId="0"/>
    <xf numFmtId="0" fontId="11" fillId="0" borderId="0"/>
    <xf numFmtId="0" fontId="134" fillId="0" borderId="0"/>
    <xf numFmtId="0" fontId="11" fillId="0" borderId="0"/>
    <xf numFmtId="0" fontId="11" fillId="0" borderId="0"/>
    <xf numFmtId="0" fontId="11" fillId="0" borderId="0"/>
    <xf numFmtId="9" fontId="133" fillId="0" borderId="0" applyFont="0" applyFill="0" applyBorder="0" applyAlignment="0" applyProtection="0"/>
    <xf numFmtId="0" fontId="5" fillId="0" borderId="0"/>
    <xf numFmtId="0" fontId="11" fillId="0" borderId="0"/>
    <xf numFmtId="0" fontId="11" fillId="0" borderId="0"/>
    <xf numFmtId="0" fontId="11" fillId="0" borderId="0"/>
    <xf numFmtId="9" fontId="133" fillId="0" borderId="0" applyFont="0" applyFill="0" applyBorder="0" applyAlignment="0" applyProtection="0"/>
    <xf numFmtId="0" fontId="11" fillId="0" borderId="0"/>
    <xf numFmtId="0" fontId="5" fillId="0" borderId="0"/>
    <xf numFmtId="0" fontId="11" fillId="0" borderId="0"/>
    <xf numFmtId="0" fontId="134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6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9" fontId="133" fillId="0" borderId="0" applyFont="0" applyFill="0" applyBorder="0" applyAlignment="0" applyProtection="0"/>
    <xf numFmtId="9" fontId="133" fillId="0" borderId="0" applyFont="0" applyFill="0" applyBorder="0" applyAlignment="0" applyProtection="0"/>
    <xf numFmtId="0" fontId="11" fillId="0" borderId="0"/>
    <xf numFmtId="0" fontId="1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133" fillId="0" borderId="0" applyFont="0" applyFill="0" applyBorder="0" applyAlignment="0" applyProtection="0"/>
    <xf numFmtId="0" fontId="11" fillId="0" borderId="0"/>
    <xf numFmtId="0" fontId="134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 applyFont="0" applyFill="0" applyBorder="0" applyAlignment="0" applyProtection="0"/>
    <xf numFmtId="0" fontId="38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33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133" fillId="0" borderId="0" applyFont="0" applyFill="0" applyBorder="0" applyAlignment="0" applyProtection="0"/>
    <xf numFmtId="0" fontId="12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40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41" fontId="5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9" fontId="133" fillId="0" borderId="0" applyFont="0" applyFill="0" applyBorder="0" applyAlignment="0" applyProtection="0"/>
    <xf numFmtId="0" fontId="11" fillId="0" borderId="0"/>
    <xf numFmtId="0" fontId="11" fillId="0" borderId="0"/>
    <xf numFmtId="0" fontId="134" fillId="0" borderId="0"/>
    <xf numFmtId="0" fontId="11" fillId="0" borderId="0"/>
    <xf numFmtId="0" fontId="134" fillId="0" borderId="0"/>
    <xf numFmtId="0" fontId="11" fillId="0" borderId="0"/>
    <xf numFmtId="0" fontId="134" fillId="0" borderId="0"/>
    <xf numFmtId="0" fontId="11" fillId="0" borderId="0"/>
    <xf numFmtId="0" fontId="134" fillId="0" borderId="0"/>
    <xf numFmtId="0" fontId="11" fillId="0" borderId="0"/>
    <xf numFmtId="0" fontId="1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34" fillId="0" borderId="0"/>
    <xf numFmtId="0" fontId="11" fillId="0" borderId="0"/>
    <xf numFmtId="242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1" fillId="0" borderId="0"/>
    <xf numFmtId="0" fontId="134" fillId="0" borderId="0"/>
    <xf numFmtId="0" fontId="11" fillId="0" borderId="0"/>
    <xf numFmtId="0" fontId="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 applyFont="0" applyFill="0" applyBorder="0" applyAlignment="0" applyProtection="0"/>
    <xf numFmtId="243" fontId="5" fillId="0" borderId="0" applyFont="0" applyFill="0" applyBorder="0" applyAlignment="0" applyProtection="0"/>
    <xf numFmtId="0" fontId="11" fillId="0" borderId="0"/>
    <xf numFmtId="0" fontId="38" fillId="0" borderId="0"/>
    <xf numFmtId="0" fontId="11" fillId="0" borderId="0"/>
    <xf numFmtId="0" fontId="12" fillId="0" borderId="0"/>
    <xf numFmtId="0" fontId="12" fillId="0" borderId="0" applyFont="0" applyFill="0" applyBorder="0" applyAlignment="0" applyProtection="0"/>
    <xf numFmtId="0" fontId="11" fillId="0" borderId="0"/>
    <xf numFmtId="9" fontId="133" fillId="0" borderId="0" applyFont="0" applyFill="0" applyBorder="0" applyAlignment="0" applyProtection="0"/>
    <xf numFmtId="0" fontId="134" fillId="0" borderId="0"/>
    <xf numFmtId="9" fontId="133" fillId="0" borderId="0" applyFont="0" applyFill="0" applyBorder="0" applyAlignment="0" applyProtection="0"/>
    <xf numFmtId="0" fontId="11" fillId="0" borderId="0"/>
    <xf numFmtId="0" fontId="134" fillId="0" borderId="0"/>
    <xf numFmtId="0" fontId="5" fillId="0" borderId="0"/>
    <xf numFmtId="0" fontId="11" fillId="0" borderId="0"/>
    <xf numFmtId="0" fontId="5" fillId="0" borderId="0"/>
    <xf numFmtId="0" fontId="40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2" fillId="0" borderId="0" applyFont="0" applyFill="0" applyBorder="0" applyAlignment="0" applyProtection="0"/>
    <xf numFmtId="0" fontId="38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11" fillId="0" borderId="0"/>
    <xf numFmtId="0" fontId="137" fillId="0" borderId="0">
      <protection locked="0"/>
    </xf>
    <xf numFmtId="0" fontId="9" fillId="0" borderId="0" applyFont="0" applyFill="0" applyBorder="0" applyAlignment="0" applyProtection="0"/>
    <xf numFmtId="9" fontId="11" fillId="11" borderId="0"/>
    <xf numFmtId="244" fontId="138" fillId="0" borderId="0">
      <protection locked="0"/>
    </xf>
    <xf numFmtId="244" fontId="139" fillId="0" borderId="0">
      <protection locked="0"/>
    </xf>
    <xf numFmtId="0" fontId="140" fillId="0" borderId="0">
      <protection locked="0"/>
    </xf>
    <xf numFmtId="0" fontId="140" fillId="0" borderId="0">
      <protection locked="0"/>
    </xf>
    <xf numFmtId="0" fontId="11" fillId="0" borderId="0"/>
    <xf numFmtId="0" fontId="130" fillId="0" borderId="0">
      <alignment vertical="center"/>
    </xf>
    <xf numFmtId="0" fontId="130" fillId="0" borderId="0">
      <alignment vertical="center"/>
    </xf>
    <xf numFmtId="245" fontId="136" fillId="0" borderId="0" applyFont="0" applyFill="0" applyBorder="0" applyAlignment="0" applyProtection="0"/>
    <xf numFmtId="199" fontId="141" fillId="0" borderId="0">
      <alignment vertical="center"/>
    </xf>
    <xf numFmtId="199" fontId="141" fillId="0" borderId="0">
      <alignment vertical="center"/>
    </xf>
    <xf numFmtId="0" fontId="142" fillId="0" borderId="18"/>
    <xf numFmtId="0" fontId="36" fillId="0" borderId="0"/>
    <xf numFmtId="3" fontId="44" fillId="0" borderId="3">
      <alignment horizontal="right"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6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247" fontId="5" fillId="0" borderId="0">
      <alignment vertical="center"/>
    </xf>
    <xf numFmtId="3" fontId="44" fillId="0" borderId="3">
      <alignment horizontal="right" vertical="center"/>
    </xf>
    <xf numFmtId="0" fontId="36" fillId="0" borderId="0"/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3" fontId="44" fillId="0" borderId="3">
      <alignment horizontal="right" vertical="center"/>
    </xf>
    <xf numFmtId="0" fontId="29" fillId="0" borderId="0">
      <alignment horizontal="center" vertical="center"/>
    </xf>
    <xf numFmtId="0" fontId="36" fillId="0" borderId="0"/>
    <xf numFmtId="0" fontId="29" fillId="0" borderId="0">
      <alignment horizontal="center" vertical="center"/>
    </xf>
    <xf numFmtId="0" fontId="36" fillId="0" borderId="0"/>
    <xf numFmtId="0" fontId="29" fillId="0" borderId="0">
      <alignment horizontal="center" vertical="center"/>
    </xf>
    <xf numFmtId="0" fontId="36" fillId="0" borderId="0"/>
    <xf numFmtId="0" fontId="36" fillId="0" borderId="0"/>
    <xf numFmtId="0" fontId="2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143" fillId="0" borderId="0"/>
    <xf numFmtId="248" fontId="144" fillId="0" borderId="0">
      <alignment vertical="center"/>
    </xf>
    <xf numFmtId="0" fontId="5" fillId="0" borderId="0"/>
    <xf numFmtId="0" fontId="11" fillId="0" borderId="0" applyNumberFormat="0" applyFill="0" applyBorder="0" applyAlignment="0" applyProtection="0"/>
    <xf numFmtId="249" fontId="5" fillId="0" borderId="0">
      <protection locked="0"/>
    </xf>
    <xf numFmtId="184" fontId="145" fillId="0" borderId="0">
      <protection locked="0"/>
    </xf>
    <xf numFmtId="182" fontId="146" fillId="0" borderId="0" applyFont="0" applyFill="0" applyBorder="0" applyAlignment="0" applyProtection="0"/>
    <xf numFmtId="0" fontId="9" fillId="0" borderId="0"/>
    <xf numFmtId="0" fontId="9" fillId="0" borderId="13">
      <alignment horizont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2" fontId="44" fillId="0" borderId="3">
      <alignment horizontal="right"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248" fontId="144" fillId="0" borderId="0">
      <alignment vertical="center"/>
    </xf>
    <xf numFmtId="0" fontId="137" fillId="0" borderId="0">
      <protection locked="0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7" fillId="22" borderId="0" applyNumberFormat="0" applyBorder="0" applyAlignment="0" applyProtection="0">
      <alignment vertical="center"/>
    </xf>
    <xf numFmtId="0" fontId="147" fillId="19" borderId="0" applyNumberFormat="0" applyBorder="0" applyAlignment="0" applyProtection="0">
      <alignment vertical="center"/>
    </xf>
    <xf numFmtId="0" fontId="147" fillId="20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47" fillId="24" borderId="0" applyNumberFormat="0" applyBorder="0" applyAlignment="0" applyProtection="0">
      <alignment vertical="center"/>
    </xf>
    <xf numFmtId="0" fontId="147" fillId="25" borderId="0" applyNumberFormat="0" applyBorder="0" applyAlignment="0" applyProtection="0">
      <alignment vertical="center"/>
    </xf>
    <xf numFmtId="0" fontId="63" fillId="0" borderId="0"/>
    <xf numFmtId="0" fontId="148" fillId="0" borderId="67">
      <alignment horizontal="center" vertical="center"/>
    </xf>
    <xf numFmtId="0" fontId="11" fillId="0" borderId="0" applyFont="0" applyFill="0" applyBorder="0" applyAlignment="0" applyProtection="0"/>
    <xf numFmtId="227" fontId="5" fillId="0" borderId="0" applyFont="0" applyFill="0" applyBorder="0" applyAlignment="0" applyProtection="0"/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51" fontId="11" fillId="0" borderId="0" applyFont="0" applyFill="0" applyBorder="0" applyAlignment="0" applyProtection="0"/>
    <xf numFmtId="252" fontId="43" fillId="0" borderId="0" applyFont="0" applyFill="0" applyBorder="0" applyAlignment="0" applyProtection="0"/>
    <xf numFmtId="184" fontId="137" fillId="0" borderId="0">
      <protection locked="0"/>
    </xf>
    <xf numFmtId="184" fontId="137" fillId="0" borderId="0">
      <protection locked="0"/>
    </xf>
    <xf numFmtId="0" fontId="147" fillId="26" borderId="0" applyNumberFormat="0" applyBorder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23" borderId="0" applyNumberFormat="0" applyBorder="0" applyAlignment="0" applyProtection="0">
      <alignment vertical="center"/>
    </xf>
    <xf numFmtId="0" fontId="147" fillId="2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184" fontId="137" fillId="0" borderId="0">
      <protection locked="0"/>
    </xf>
    <xf numFmtId="184" fontId="145" fillId="0" borderId="0">
      <protection locked="0"/>
    </xf>
    <xf numFmtId="222" fontId="139" fillId="0" borderId="0" applyFont="0" applyFill="0" applyBorder="0" applyAlignment="0" applyProtection="0"/>
    <xf numFmtId="222" fontId="149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39" fillId="0" borderId="0" applyFont="0" applyFill="0" applyBorder="0" applyAlignment="0" applyProtection="0"/>
    <xf numFmtId="222" fontId="71" fillId="0" borderId="0" applyFont="0" applyFill="0" applyBorder="0" applyAlignment="0" applyProtection="0"/>
    <xf numFmtId="242" fontId="11" fillId="0" borderId="0" applyFont="0" applyFill="0" applyBorder="0" applyAlignment="0" applyProtection="0"/>
    <xf numFmtId="0" fontId="5" fillId="0" borderId="0">
      <protection locked="0"/>
    </xf>
    <xf numFmtId="220" fontId="139" fillId="0" borderId="0" applyFont="0" applyFill="0" applyBorder="0" applyAlignment="0" applyProtection="0"/>
    <xf numFmtId="220" fontId="149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39" fillId="0" borderId="0" applyFont="0" applyFill="0" applyBorder="0" applyAlignment="0" applyProtection="0"/>
    <xf numFmtId="220" fontId="71" fillId="0" borderId="0" applyFont="0" applyFill="0" applyBorder="0" applyAlignment="0" applyProtection="0"/>
    <xf numFmtId="249" fontId="5" fillId="0" borderId="0">
      <protection locked="0"/>
    </xf>
    <xf numFmtId="0" fontId="137" fillId="0" borderId="0">
      <protection locked="0"/>
    </xf>
    <xf numFmtId="184" fontId="137" fillId="0" borderId="0">
      <protection locked="0"/>
    </xf>
    <xf numFmtId="253" fontId="137" fillId="0" borderId="0">
      <protection locked="0"/>
    </xf>
    <xf numFmtId="254" fontId="138" fillId="0" borderId="0">
      <protection locked="0"/>
    </xf>
    <xf numFmtId="254" fontId="139" fillId="0" borderId="0">
      <protection locked="0"/>
    </xf>
    <xf numFmtId="0" fontId="150" fillId="0" borderId="0">
      <alignment horizontal="center" wrapText="1"/>
      <protection locked="0"/>
    </xf>
    <xf numFmtId="184" fontId="145" fillId="0" borderId="0">
      <protection locked="0"/>
    </xf>
    <xf numFmtId="249" fontId="5" fillId="0" borderId="0">
      <protection locked="0"/>
    </xf>
    <xf numFmtId="184" fontId="145" fillId="0" borderId="0">
      <protection locked="0"/>
    </xf>
    <xf numFmtId="220" fontId="151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39" fillId="0" borderId="0" applyFont="0" applyFill="0" applyBorder="0" applyAlignment="0" applyProtection="0"/>
    <xf numFmtId="182" fontId="71" fillId="0" borderId="0" applyFont="0" applyFill="0" applyBorder="0" applyAlignment="0" applyProtection="0"/>
    <xf numFmtId="183" fontId="139" fillId="0" borderId="0" applyFont="0" applyFill="0" applyBorder="0" applyAlignment="0" applyProtection="0"/>
    <xf numFmtId="183" fontId="149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39" fillId="0" borderId="0" applyFont="0" applyFill="0" applyBorder="0" applyAlignment="0" applyProtection="0"/>
    <xf numFmtId="183" fontId="71" fillId="0" borderId="0" applyFont="0" applyFill="0" applyBorder="0" applyAlignment="0" applyProtection="0"/>
    <xf numFmtId="4" fontId="137" fillId="0" borderId="0">
      <protection locked="0"/>
    </xf>
    <xf numFmtId="255" fontId="138" fillId="0" borderId="0">
      <protection locked="0"/>
    </xf>
    <xf numFmtId="255" fontId="139" fillId="0" borderId="0">
      <protection locked="0"/>
    </xf>
    <xf numFmtId="0" fontId="5" fillId="0" borderId="0" applyFont="0" applyFill="0" applyBorder="0" applyAlignment="0" applyProtection="0"/>
    <xf numFmtId="0" fontId="152" fillId="0" borderId="0" applyNumberFormat="0" applyFill="0" applyBorder="0" applyAlignment="0" applyProtection="0"/>
    <xf numFmtId="0" fontId="11" fillId="8" borderId="0" applyBorder="0" applyAlignment="0" applyProtection="0"/>
    <xf numFmtId="0" fontId="153" fillId="13" borderId="0" applyNumberFormat="0" applyBorder="0" applyAlignment="0" applyProtection="0">
      <alignment vertical="center"/>
    </xf>
    <xf numFmtId="256" fontId="47" fillId="0" borderId="0" applyFont="0" applyFill="0" applyBorder="0" applyAlignment="0" applyProtection="0">
      <alignment horizontal="right"/>
    </xf>
    <xf numFmtId="0" fontId="154" fillId="0" borderId="0"/>
    <xf numFmtId="0" fontId="155" fillId="0" borderId="0"/>
    <xf numFmtId="49" fontId="156" fillId="5" borderId="0" applyBorder="0">
      <alignment horizontal="right"/>
    </xf>
    <xf numFmtId="183" fontId="11" fillId="0" borderId="0" applyFont="0" applyFill="0" applyBorder="0" applyAlignment="0" applyProtection="0"/>
    <xf numFmtId="222" fontId="9" fillId="0" borderId="0" applyFont="0" applyFill="0" applyBorder="0" applyAlignment="0" applyProtection="0"/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184" fontId="137" fillId="0" borderId="0">
      <protection locked="0"/>
    </xf>
    <xf numFmtId="184" fontId="145" fillId="0" borderId="0">
      <protection locked="0"/>
    </xf>
    <xf numFmtId="0" fontId="71" fillId="0" borderId="0"/>
    <xf numFmtId="0" fontId="157" fillId="0" borderId="0"/>
    <xf numFmtId="0" fontId="158" fillId="0" borderId="0"/>
    <xf numFmtId="0" fontId="149" fillId="0" borderId="0"/>
    <xf numFmtId="0" fontId="139" fillId="0" borderId="0"/>
    <xf numFmtId="0" fontId="71" fillId="0" borderId="0"/>
    <xf numFmtId="0" fontId="139" fillId="0" borderId="0"/>
    <xf numFmtId="0" fontId="71" fillId="0" borderId="0"/>
    <xf numFmtId="0" fontId="139" fillId="0" borderId="0"/>
    <xf numFmtId="0" fontId="71" fillId="0" borderId="0"/>
    <xf numFmtId="0" fontId="139" fillId="0" borderId="0"/>
    <xf numFmtId="0" fontId="71" fillId="0" borderId="0"/>
    <xf numFmtId="0" fontId="63" fillId="0" borderId="0"/>
    <xf numFmtId="0" fontId="63" fillId="0" borderId="0"/>
    <xf numFmtId="198" fontId="5" fillId="0" borderId="0" applyFill="0" applyBorder="0" applyAlignment="0"/>
    <xf numFmtId="257" fontId="43" fillId="0" borderId="0" applyFill="0" applyBorder="0" applyAlignment="0"/>
    <xf numFmtId="258" fontId="43" fillId="0" borderId="0" applyFill="0" applyBorder="0" applyAlignment="0"/>
    <xf numFmtId="259" fontId="11" fillId="0" borderId="0" applyFill="0" applyBorder="0" applyAlignment="0"/>
    <xf numFmtId="260" fontId="11" fillId="0" borderId="0" applyFill="0" applyBorder="0" applyAlignment="0"/>
    <xf numFmtId="261" fontId="43" fillId="0" borderId="0" applyFill="0" applyBorder="0" applyAlignment="0"/>
    <xf numFmtId="262" fontId="43" fillId="0" borderId="0" applyFill="0" applyBorder="0" applyAlignment="0"/>
    <xf numFmtId="257" fontId="43" fillId="0" borderId="0" applyFill="0" applyBorder="0" applyAlignment="0"/>
    <xf numFmtId="0" fontId="159" fillId="30" borderId="68" applyNumberFormat="0" applyAlignment="0" applyProtection="0">
      <alignment vertical="center"/>
    </xf>
    <xf numFmtId="0" fontId="11" fillId="0" borderId="0" applyFont="0" applyFill="0" applyBorder="0" applyAlignment="0" applyProtection="0"/>
    <xf numFmtId="0" fontId="160" fillId="31" borderId="69" applyNumberFormat="0" applyAlignment="0" applyProtection="0">
      <alignment vertical="center"/>
    </xf>
    <xf numFmtId="249" fontId="5" fillId="0" borderId="0">
      <protection locked="0"/>
    </xf>
    <xf numFmtId="0" fontId="137" fillId="0" borderId="19">
      <protection locked="0"/>
    </xf>
    <xf numFmtId="3" fontId="161" fillId="0" borderId="0">
      <alignment horizontal="center"/>
    </xf>
    <xf numFmtId="184" fontId="137" fillId="0" borderId="0">
      <protection locked="0"/>
    </xf>
    <xf numFmtId="0" fontId="156" fillId="32" borderId="1">
      <alignment horizontal="center"/>
    </xf>
    <xf numFmtId="0" fontId="162" fillId="33" borderId="70" applyNumberFormat="0" applyBorder="0" applyAlignment="0">
      <alignment horizontal="left" wrapText="1"/>
    </xf>
    <xf numFmtId="182" fontId="146" fillId="0" borderId="0" applyFont="0" applyFill="0" applyBorder="0" applyAlignment="0" applyProtection="0"/>
    <xf numFmtId="0" fontId="163" fillId="0" borderId="0"/>
    <xf numFmtId="0" fontId="163" fillId="0" borderId="0"/>
    <xf numFmtId="0" fontId="163" fillId="0" borderId="0"/>
    <xf numFmtId="0" fontId="163" fillId="0" borderId="0"/>
    <xf numFmtId="0" fontId="163" fillId="0" borderId="0"/>
    <xf numFmtId="0" fontId="163" fillId="0" borderId="0"/>
    <xf numFmtId="0" fontId="163" fillId="0" borderId="0"/>
    <xf numFmtId="261" fontId="43" fillId="0" borderId="0" applyFont="0" applyFill="0" applyBorder="0" applyAlignment="0" applyProtection="0"/>
    <xf numFmtId="4" fontId="137" fillId="0" borderId="0">
      <protection locked="0"/>
    </xf>
    <xf numFmtId="263" fontId="40" fillId="0" borderId="0"/>
    <xf numFmtId="43" fontId="11" fillId="0" borderId="0" applyFont="0" applyFill="0" applyBorder="0" applyAlignment="0" applyProtection="0"/>
    <xf numFmtId="0" fontId="155" fillId="5" borderId="0"/>
    <xf numFmtId="0" fontId="164" fillId="5" borderId="0" applyNumberFormat="0" applyFill="0" applyBorder="0"/>
    <xf numFmtId="0" fontId="165" fillId="5" borderId="0" applyNumberFormat="0" applyFill="0" applyBorder="0"/>
    <xf numFmtId="0" fontId="166" fillId="5" borderId="0" applyNumberFormat="0" applyFill="0" applyBorder="0"/>
    <xf numFmtId="0" fontId="167" fillId="32" borderId="71" applyFont="0" applyBorder="0">
      <alignment horizontal="centerContinuous" vertical="center"/>
    </xf>
    <xf numFmtId="264" fontId="13" fillId="5" borderId="23" applyBorder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257" fontId="4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203" fontId="5" fillId="0" borderId="0" applyFont="0" applyFill="0" applyBorder="0" applyAlignment="0" applyProtection="0"/>
    <xf numFmtId="0" fontId="9" fillId="0" borderId="0"/>
    <xf numFmtId="0" fontId="11" fillId="0" borderId="0"/>
    <xf numFmtId="0" fontId="11" fillId="0" borderId="0" applyFont="0" applyFill="0" applyBorder="0" applyAlignment="0" applyProtection="0"/>
    <xf numFmtId="14" fontId="97" fillId="0" borderId="0" applyFill="0" applyBorder="0" applyAlignment="0"/>
    <xf numFmtId="265" fontId="137" fillId="0" borderId="0">
      <protection locked="0"/>
    </xf>
    <xf numFmtId="266" fontId="11" fillId="0" borderId="72">
      <alignment vertical="center"/>
    </xf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11" fillId="4" borderId="73" applyBorder="0"/>
    <xf numFmtId="0" fontId="11" fillId="4" borderId="74" applyBorder="0">
      <alignment horizontal="center"/>
    </xf>
    <xf numFmtId="267" fontId="11" fillId="0" borderId="0"/>
    <xf numFmtId="268" fontId="138" fillId="0" borderId="0">
      <protection locked="0"/>
    </xf>
    <xf numFmtId="268" fontId="139" fillId="0" borderId="0">
      <protection locked="0"/>
    </xf>
    <xf numFmtId="269" fontId="138" fillId="0" borderId="0">
      <protection locked="0"/>
    </xf>
    <xf numFmtId="269" fontId="139" fillId="0" borderId="0">
      <protection locked="0"/>
    </xf>
    <xf numFmtId="0" fontId="168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261" fontId="43" fillId="0" borderId="0" applyFill="0" applyBorder="0" applyAlignment="0"/>
    <xf numFmtId="257" fontId="43" fillId="0" borderId="0" applyFill="0" applyBorder="0" applyAlignment="0"/>
    <xf numFmtId="261" fontId="43" fillId="0" borderId="0" applyFill="0" applyBorder="0" applyAlignment="0"/>
    <xf numFmtId="262" fontId="43" fillId="0" borderId="0" applyFill="0" applyBorder="0" applyAlignment="0"/>
    <xf numFmtId="257" fontId="43" fillId="0" borderId="0" applyFill="0" applyBorder="0" applyAlignment="0"/>
    <xf numFmtId="270" fontId="144" fillId="0" borderId="0" applyFont="0" applyFill="0" applyBorder="0" applyAlignment="0" applyProtection="0"/>
    <xf numFmtId="0" fontId="170" fillId="0" borderId="0" applyNumberFormat="0" applyFill="0" applyBorder="0" applyAlignment="0" applyProtection="0">
      <alignment vertical="center"/>
    </xf>
    <xf numFmtId="3" fontId="171" fillId="0" borderId="0" applyFont="0" applyFill="0" applyBorder="0" applyAlignment="0" applyProtection="0"/>
    <xf numFmtId="0" fontId="13" fillId="5" borderId="0"/>
    <xf numFmtId="2" fontId="11" fillId="0" borderId="0" applyFont="0" applyFill="0" applyBorder="0" applyAlignment="0" applyProtection="0"/>
    <xf numFmtId="2" fontId="136" fillId="0" borderId="0">
      <alignment horizontal="left"/>
    </xf>
    <xf numFmtId="0" fontId="172" fillId="14" borderId="0" applyNumberFormat="0" applyBorder="0" applyAlignment="0" applyProtection="0">
      <alignment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34" borderId="59" applyBorder="0" applyAlignment="0"/>
    <xf numFmtId="0" fontId="177" fillId="0" borderId="75" applyNumberFormat="0" applyFill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/>
    <xf numFmtId="194" fontId="5" fillId="0" borderId="0">
      <protection locked="0"/>
    </xf>
    <xf numFmtId="194" fontId="5" fillId="0" borderId="0">
      <protection locked="0"/>
    </xf>
    <xf numFmtId="12" fontId="11" fillId="8" borderId="76" applyNumberFormat="0" applyBorder="0" applyAlignment="0" applyProtection="0">
      <alignment horizontal="center"/>
    </xf>
    <xf numFmtId="0" fontId="179" fillId="0" borderId="10">
      <alignment horizontal="center"/>
    </xf>
    <xf numFmtId="0" fontId="179" fillId="0" borderId="0">
      <alignment horizontal="center"/>
    </xf>
    <xf numFmtId="222" fontId="9" fillId="0" borderId="0" applyFont="0" applyFill="0" applyBorder="0" applyAlignment="0" applyProtection="0"/>
    <xf numFmtId="0" fontId="180" fillId="0" borderId="0" applyNumberFormat="0" applyFill="0" applyBorder="0" applyAlignment="0" applyProtection="0"/>
    <xf numFmtId="242" fontId="40" fillId="0" borderId="0" applyFont="0" applyFill="0" applyBorder="0" applyAlignment="0" applyProtection="0"/>
    <xf numFmtId="0" fontId="43" fillId="0" borderId="0"/>
    <xf numFmtId="0" fontId="181" fillId="17" borderId="68" applyNumberFormat="0" applyAlignment="0" applyProtection="0">
      <alignment vertical="center"/>
    </xf>
    <xf numFmtId="0" fontId="11" fillId="9" borderId="77" applyBorder="0">
      <alignment horizontal="center"/>
      <protection locked="0"/>
    </xf>
    <xf numFmtId="12" fontId="11" fillId="9" borderId="77" applyBorder="0">
      <alignment horizontal="center"/>
      <protection locked="0"/>
    </xf>
    <xf numFmtId="0" fontId="174" fillId="9" borderId="78">
      <alignment horizontal="center" vertical="center"/>
      <protection locked="0"/>
    </xf>
    <xf numFmtId="264" fontId="13" fillId="4" borderId="0" applyBorder="0">
      <protection locked="0"/>
    </xf>
    <xf numFmtId="15" fontId="13" fillId="4" borderId="0" applyBorder="0">
      <protection locked="0"/>
    </xf>
    <xf numFmtId="49" fontId="13" fillId="4" borderId="0" applyBorder="0">
      <protection locked="0"/>
    </xf>
    <xf numFmtId="49" fontId="13" fillId="4" borderId="61" applyNumberFormat="0" applyBorder="0"/>
    <xf numFmtId="0" fontId="155" fillId="4" borderId="77" applyBorder="0">
      <alignment horizontal="left"/>
    </xf>
    <xf numFmtId="0" fontId="155" fillId="9" borderId="0">
      <alignment horizontal="left"/>
    </xf>
    <xf numFmtId="182" fontId="37" fillId="0" borderId="0" applyFont="0" applyFill="0" applyBorder="0" applyAlignment="0" applyProtection="0"/>
    <xf numFmtId="271" fontId="87" fillId="0" borderId="1">
      <alignment vertical="center"/>
    </xf>
    <xf numFmtId="272" fontId="5" fillId="0" borderId="0" applyFont="0" applyFill="0" applyBorder="0" applyAlignment="0" applyProtection="0"/>
    <xf numFmtId="273" fontId="5" fillId="0" borderId="0" applyFont="0" applyFill="0" applyBorder="0" applyAlignment="0" applyProtection="0"/>
    <xf numFmtId="0" fontId="5" fillId="0" borderId="10">
      <protection locked="0"/>
    </xf>
    <xf numFmtId="261" fontId="43" fillId="0" borderId="0" applyFill="0" applyBorder="0" applyAlignment="0"/>
    <xf numFmtId="257" fontId="43" fillId="0" borderId="0" applyFill="0" applyBorder="0" applyAlignment="0"/>
    <xf numFmtId="261" fontId="43" fillId="0" borderId="0" applyFill="0" applyBorder="0" applyAlignment="0"/>
    <xf numFmtId="262" fontId="43" fillId="0" borderId="0" applyFill="0" applyBorder="0" applyAlignment="0"/>
    <xf numFmtId="257" fontId="43" fillId="0" borderId="0" applyFill="0" applyBorder="0" applyAlignment="0"/>
    <xf numFmtId="0" fontId="182" fillId="0" borderId="79" applyNumberFormat="0" applyFill="0" applyAlignment="0" applyProtection="0">
      <alignment vertical="center"/>
    </xf>
    <xf numFmtId="274" fontId="87" fillId="0" borderId="1">
      <alignment horizontal="right" vertical="center"/>
    </xf>
    <xf numFmtId="275" fontId="87" fillId="0" borderId="1">
      <alignment vertical="center"/>
    </xf>
    <xf numFmtId="276" fontId="87" fillId="0" borderId="1">
      <alignment vertical="center"/>
    </xf>
    <xf numFmtId="277" fontId="183" fillId="0" borderId="0">
      <alignment horizontal="left"/>
    </xf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11" fillId="0" borderId="0" applyFont="0" applyFill="0" applyBorder="0" applyAlignment="0" applyProtection="0"/>
    <xf numFmtId="278" fontId="38" fillId="0" borderId="0" applyFont="0" applyFill="0" applyBorder="0" applyAlignment="0" applyProtection="0"/>
    <xf numFmtId="279" fontId="38" fillId="0" borderId="0" applyFont="0" applyFill="0" applyBorder="0" applyAlignment="0" applyProtection="0"/>
    <xf numFmtId="5" fontId="17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2" fontId="146" fillId="0" borderId="0" applyFont="0" applyFill="0" applyBorder="0" applyAlignment="0" applyProtection="0"/>
    <xf numFmtId="0" fontId="184" fillId="35" borderId="0" applyNumberFormat="0" applyBorder="0" applyAlignment="0" applyProtection="0">
      <alignment vertical="center"/>
    </xf>
    <xf numFmtId="233" fontId="5" fillId="0" borderId="0"/>
    <xf numFmtId="233" fontId="5" fillId="0" borderId="0"/>
    <xf numFmtId="233" fontId="5" fillId="0" borderId="0"/>
    <xf numFmtId="233" fontId="5" fillId="0" borderId="0"/>
    <xf numFmtId="233" fontId="5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" fillId="0" borderId="0"/>
    <xf numFmtId="0" fontId="28" fillId="36" borderId="80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" fontId="43" fillId="0" borderId="0" applyFont="0" applyFill="0" applyBorder="0" applyAlignment="0" applyProtection="0"/>
    <xf numFmtId="183" fontId="144" fillId="0" borderId="0">
      <alignment vertical="center"/>
    </xf>
    <xf numFmtId="0" fontId="185" fillId="30" borderId="81" applyNumberFormat="0" applyAlignment="0" applyProtection="0">
      <alignment vertical="center"/>
    </xf>
    <xf numFmtId="0" fontId="174" fillId="4" borderId="78">
      <alignment horizontal="center"/>
    </xf>
    <xf numFmtId="0" fontId="11" fillId="5" borderId="77" applyBorder="0">
      <alignment horizontal="center"/>
      <protection locked="0"/>
    </xf>
    <xf numFmtId="14" fontId="150" fillId="0" borderId="0">
      <alignment horizontal="center" wrapText="1"/>
      <protection locked="0"/>
    </xf>
    <xf numFmtId="280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281" fontId="11" fillId="0" borderId="0" applyFont="0" applyFill="0" applyBorder="0" applyAlignment="0" applyProtection="0"/>
    <xf numFmtId="0" fontId="5" fillId="0" borderId="0">
      <protection locked="0"/>
    </xf>
    <xf numFmtId="282" fontId="9" fillId="0" borderId="0">
      <protection locked="0"/>
    </xf>
    <xf numFmtId="261" fontId="43" fillId="0" borderId="0" applyFill="0" applyBorder="0" applyAlignment="0"/>
    <xf numFmtId="257" fontId="43" fillId="0" borderId="0" applyFill="0" applyBorder="0" applyAlignment="0"/>
    <xf numFmtId="261" fontId="43" fillId="0" borderId="0" applyFill="0" applyBorder="0" applyAlignment="0"/>
    <xf numFmtId="262" fontId="43" fillId="0" borderId="0" applyFill="0" applyBorder="0" applyAlignment="0"/>
    <xf numFmtId="257" fontId="43" fillId="0" borderId="0" applyFill="0" applyBorder="0" applyAlignment="0"/>
    <xf numFmtId="0" fontId="183" fillId="5" borderId="0"/>
    <xf numFmtId="0" fontId="40" fillId="0" borderId="0"/>
    <xf numFmtId="0" fontId="186" fillId="5" borderId="0"/>
    <xf numFmtId="0" fontId="187" fillId="37" borderId="0" applyNumberFormat="0" applyFont="0" applyBorder="0" applyAlignment="0">
      <alignment horizontal="center"/>
    </xf>
    <xf numFmtId="0" fontId="11" fillId="0" borderId="0"/>
    <xf numFmtId="38" fontId="38" fillId="0" borderId="0" applyFont="0" applyFill="0" applyBorder="0" applyAlignment="0" applyProtection="0"/>
    <xf numFmtId="49" fontId="188" fillId="5" borderId="0" applyBorder="0">
      <alignment horizontal="centerContinuous"/>
    </xf>
    <xf numFmtId="182" fontId="11" fillId="0" borderId="0" applyFont="0" applyFill="0" applyBorder="0" applyAlignment="0" applyProtection="0"/>
    <xf numFmtId="4" fontId="189" fillId="27" borderId="82" applyNumberFormat="0" applyProtection="0">
      <alignment vertical="center"/>
    </xf>
    <xf numFmtId="4" fontId="190" fillId="38" borderId="82" applyNumberFormat="0" applyProtection="0">
      <alignment horizontal="right" vertical="center"/>
    </xf>
    <xf numFmtId="283" fontId="144" fillId="0" borderId="0">
      <alignment horizontal="right" vertical="center"/>
    </xf>
    <xf numFmtId="0" fontId="187" fillId="1" borderId="9" applyNumberFormat="0" applyFont="0" applyAlignment="0">
      <alignment horizontal="center"/>
    </xf>
    <xf numFmtId="0" fontId="191" fillId="0" borderId="0" applyNumberFormat="0" applyFill="0" applyBorder="0" applyAlignment="0">
      <alignment horizontal="center"/>
    </xf>
    <xf numFmtId="283" fontId="144" fillId="0" borderId="0">
      <alignment vertical="distributed"/>
    </xf>
    <xf numFmtId="182" fontId="37" fillId="0" borderId="0" applyFont="0" applyFill="0" applyBorder="0" applyAlignment="0" applyProtection="0"/>
    <xf numFmtId="0" fontId="38" fillId="0" borderId="0"/>
    <xf numFmtId="0" fontId="192" fillId="0" borderId="0">
      <alignment horizontal="center" vertical="center"/>
    </xf>
    <xf numFmtId="0" fontId="193" fillId="5" borderId="0" applyProtection="0">
      <alignment horizontal="centerContinuous" vertical="center"/>
      <protection hidden="1"/>
    </xf>
    <xf numFmtId="0" fontId="11" fillId="5" borderId="77" applyBorder="0">
      <alignment horizontal="center"/>
    </xf>
    <xf numFmtId="0" fontId="11" fillId="5" borderId="77" applyBorder="0">
      <alignment horizontal="center"/>
    </xf>
    <xf numFmtId="42" fontId="5" fillId="0" borderId="0" applyFont="0" applyFill="0" applyBorder="0" applyAlignment="0" applyProtection="0"/>
    <xf numFmtId="284" fontId="194" fillId="0" borderId="0">
      <alignment horizontal="center"/>
    </xf>
    <xf numFmtId="49" fontId="97" fillId="0" borderId="0" applyFill="0" applyBorder="0" applyAlignment="0"/>
    <xf numFmtId="285" fontId="11" fillId="0" borderId="0" applyFill="0" applyBorder="0" applyAlignment="0"/>
    <xf numFmtId="286" fontId="11" fillId="0" borderId="0" applyFill="0" applyBorder="0" applyAlignment="0"/>
    <xf numFmtId="0" fontId="139" fillId="0" borderId="0"/>
    <xf numFmtId="0" fontId="139" fillId="0" borderId="0"/>
    <xf numFmtId="0" fontId="195" fillId="0" borderId="0" applyNumberFormat="0" applyFill="0" applyBorder="0" applyAlignment="0" applyProtection="0">
      <alignment vertical="center"/>
    </xf>
    <xf numFmtId="0" fontId="196" fillId="5" borderId="0">
      <alignment horizontal="centerContinuous"/>
    </xf>
    <xf numFmtId="0" fontId="196" fillId="5" borderId="0">
      <alignment horizontal="centerContinuous"/>
    </xf>
    <xf numFmtId="0" fontId="196" fillId="5" borderId="0">
      <alignment horizontal="centerContinuous"/>
    </xf>
    <xf numFmtId="0" fontId="196" fillId="5" borderId="0">
      <alignment horizontal="centerContinuous"/>
    </xf>
    <xf numFmtId="0" fontId="33" fillId="5" borderId="0">
      <alignment horizontal="centerContinuous"/>
    </xf>
    <xf numFmtId="0" fontId="11" fillId="0" borderId="19" applyNumberFormat="0" applyFont="0" applyFill="0" applyAlignment="0" applyProtection="0"/>
    <xf numFmtId="264" fontId="156" fillId="5" borderId="0"/>
    <xf numFmtId="49" fontId="197" fillId="5" borderId="0" applyBorder="0">
      <alignment horizontal="right"/>
    </xf>
    <xf numFmtId="2" fontId="171" fillId="0" borderId="0" applyFont="0" applyFill="0" applyBorder="0" applyAlignment="0" applyProtection="0"/>
    <xf numFmtId="287" fontId="5" fillId="0" borderId="0" applyFont="0" applyFill="0" applyBorder="0" applyAlignment="0" applyProtection="0"/>
    <xf numFmtId="288" fontId="5" fillId="0" borderId="0" applyFont="0" applyFill="0" applyBorder="0" applyAlignment="0" applyProtection="0"/>
    <xf numFmtId="289" fontId="11" fillId="0" borderId="0" applyFont="0" applyFill="0" applyBorder="0" applyAlignment="0" applyProtection="0"/>
    <xf numFmtId="290" fontId="11" fillId="0" borderId="0" applyFont="0" applyFill="0" applyBorder="0" applyAlignment="0" applyProtection="0"/>
    <xf numFmtId="0" fontId="198" fillId="0" borderId="0" applyNumberForma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0" fontId="146" fillId="0" borderId="0" applyNumberFormat="0" applyFill="0" applyBorder="0" applyAlignment="0" applyProtection="0"/>
    <xf numFmtId="0" fontId="144" fillId="0" borderId="0" applyBorder="0">
      <alignment horizontal="right" vertical="center"/>
    </xf>
    <xf numFmtId="0" fontId="144" fillId="0" borderId="0" applyBorder="0">
      <alignment horizontal="right" vertical="center"/>
    </xf>
    <xf numFmtId="291" fontId="9" fillId="0" borderId="0">
      <protection locked="0"/>
    </xf>
    <xf numFmtId="0" fontId="140" fillId="0" borderId="0">
      <protection locked="0"/>
    </xf>
    <xf numFmtId="0" fontId="140" fillId="0" borderId="0">
      <protection locked="0"/>
    </xf>
    <xf numFmtId="0" fontId="102" fillId="0" borderId="0" applyBorder="0" applyAlignment="0"/>
    <xf numFmtId="0" fontId="102" fillId="0" borderId="64" applyBorder="0" applyAlignment="0">
      <alignment horizontal="center"/>
    </xf>
    <xf numFmtId="0" fontId="102" fillId="0" borderId="83"/>
    <xf numFmtId="0" fontId="144" fillId="0" borderId="0">
      <alignment vertical="center"/>
    </xf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205" fontId="5" fillId="0" borderId="0"/>
    <xf numFmtId="0" fontId="199" fillId="0" borderId="26">
      <alignment horizontal="center" vertical="center"/>
    </xf>
    <xf numFmtId="0" fontId="200" fillId="0" borderId="0"/>
    <xf numFmtId="197" fontId="5" fillId="0" borderId="0" applyNumberFormat="0" applyFill="0" applyBorder="0" applyAlignment="0">
      <alignment horizontal="left"/>
    </xf>
    <xf numFmtId="0" fontId="5" fillId="0" borderId="0">
      <protection locked="0"/>
    </xf>
    <xf numFmtId="0" fontId="137" fillId="0" borderId="0">
      <protection locked="0"/>
    </xf>
    <xf numFmtId="0" fontId="152" fillId="0" borderId="25">
      <alignment vertical="center"/>
    </xf>
    <xf numFmtId="3" fontId="6" fillId="0" borderId="15" applyNumberFormat="0" applyFill="0" applyBorder="0" applyProtection="0">
      <alignment horizontal="center" vertical="center"/>
    </xf>
    <xf numFmtId="0" fontId="137" fillId="0" borderId="0">
      <protection locked="0"/>
    </xf>
    <xf numFmtId="0" fontId="12" fillId="0" borderId="0"/>
    <xf numFmtId="0" fontId="42" fillId="0" borderId="0" applyFont="0"/>
    <xf numFmtId="292" fontId="201" fillId="0" borderId="84">
      <alignment horizontal="center" vertical="center"/>
    </xf>
    <xf numFmtId="0" fontId="9" fillId="0" borderId="0"/>
    <xf numFmtId="0" fontId="202" fillId="0" borderId="0"/>
    <xf numFmtId="41" fontId="144" fillId="0" borderId="1" applyNumberFormat="0" applyFont="0" applyFill="0" applyBorder="0" applyProtection="0">
      <alignment horizontal="distributed" vertical="center"/>
    </xf>
    <xf numFmtId="10" fontId="203" fillId="0" borderId="0">
      <alignment vertical="center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93" fontId="9" fillId="0" borderId="0">
      <alignment vertical="center"/>
    </xf>
    <xf numFmtId="294" fontId="9" fillId="0" borderId="0" applyFont="0" applyFill="0" applyBorder="0" applyProtection="0">
      <alignment horizontal="center" vertical="center"/>
    </xf>
    <xf numFmtId="295" fontId="9" fillId="0" borderId="0" applyFont="0" applyFill="0" applyBorder="0" applyProtection="0">
      <alignment horizontal="center" vertical="center"/>
    </xf>
    <xf numFmtId="9" fontId="5" fillId="0" borderId="0" applyFont="0" applyFill="0" applyBorder="0" applyAlignment="0" applyProtection="0">
      <alignment vertical="center"/>
    </xf>
    <xf numFmtId="296" fontId="5" fillId="0" borderId="0" applyFont="0" applyFill="0" applyBorder="0" applyAlignment="0" applyProtection="0"/>
    <xf numFmtId="280" fontId="144" fillId="0" borderId="0" applyFont="0" applyFill="0" applyBorder="0" applyAlignment="0" applyProtection="0"/>
    <xf numFmtId="0" fontId="148" fillId="0" borderId="0" applyNumberFormat="0" applyFont="0" applyFill="0" applyBorder="0" applyProtection="0">
      <alignment horizontal="left" vertical="center" indent="1"/>
    </xf>
    <xf numFmtId="0" fontId="204" fillId="0" borderId="1">
      <alignment vertical="center" wrapText="1"/>
    </xf>
    <xf numFmtId="206" fontId="5" fillId="0" borderId="15" applyFont="0" applyFill="0" applyAlignment="0" applyProtection="0">
      <alignment horizontal="center" vertical="center"/>
    </xf>
    <xf numFmtId="182" fontId="205" fillId="0" borderId="64">
      <alignment vertical="center"/>
    </xf>
    <xf numFmtId="0" fontId="5" fillId="0" borderId="16" applyBorder="0"/>
    <xf numFmtId="0" fontId="148" fillId="0" borderId="0" applyNumberFormat="0" applyFont="0" applyFill="0" applyBorder="0" applyProtection="0">
      <alignment horizontal="centerContinuous" vertical="center"/>
    </xf>
    <xf numFmtId="0" fontId="148" fillId="0" borderId="0" applyNumberFormat="0" applyFont="0" applyFill="0" applyBorder="0" applyProtection="0">
      <alignment horizontal="centerContinuous" vertical="center"/>
    </xf>
    <xf numFmtId="266" fontId="148" fillId="0" borderId="0" applyNumberFormat="0" applyFont="0" applyFill="0" applyBorder="0" applyProtection="0">
      <alignment horizontal="centerContinuous"/>
    </xf>
    <xf numFmtId="0" fontId="148" fillId="0" borderId="0" applyNumberFormat="0" applyFont="0" applyFill="0" applyBorder="0" applyProtection="0">
      <alignment horizontal="centerContinuous" vertical="center"/>
    </xf>
    <xf numFmtId="297" fontId="5" fillId="0" borderId="0" applyNumberFormat="0" applyFont="0" applyFill="0" applyBorder="0" applyProtection="0">
      <alignment horizontal="centerContinuous" vertical="center"/>
    </xf>
    <xf numFmtId="266" fontId="148" fillId="0" borderId="0" applyNumberFormat="0" applyFont="0" applyFill="0" applyBorder="0" applyProtection="0">
      <alignment horizontal="centerContinuous" vertical="center"/>
    </xf>
    <xf numFmtId="298" fontId="29" fillId="0" borderId="59" applyNumberFormat="0" applyBorder="0" applyAlignment="0"/>
    <xf numFmtId="3" fontId="144" fillId="0" borderId="1"/>
    <xf numFmtId="0" fontId="144" fillId="0" borderId="1"/>
    <xf numFmtId="3" fontId="144" fillId="0" borderId="85"/>
    <xf numFmtId="3" fontId="144" fillId="0" borderId="86"/>
    <xf numFmtId="0" fontId="206" fillId="0" borderId="1"/>
    <xf numFmtId="0" fontId="207" fillId="0" borderId="0">
      <alignment horizontal="center"/>
    </xf>
    <xf numFmtId="0" fontId="146" fillId="0" borderId="87">
      <alignment horizontal="center"/>
    </xf>
    <xf numFmtId="207" fontId="5" fillId="0" borderId="16"/>
    <xf numFmtId="0" fontId="5" fillId="0" borderId="16"/>
    <xf numFmtId="299" fontId="12" fillId="0" borderId="0">
      <alignment horizontal="center" vertical="center"/>
      <protection locked="0"/>
    </xf>
    <xf numFmtId="266" fontId="66" fillId="0" borderId="34" applyFont="0" applyFill="0" applyBorder="0" applyAlignment="0" applyProtection="0">
      <alignment vertical="center"/>
    </xf>
    <xf numFmtId="300" fontId="66" fillId="0" borderId="34" applyFont="0" applyFill="0" applyBorder="0" applyAlignment="0" applyProtection="0">
      <alignment vertical="center"/>
    </xf>
    <xf numFmtId="301" fontId="203" fillId="0" borderId="0">
      <alignment vertical="center"/>
    </xf>
    <xf numFmtId="0" fontId="102" fillId="0" borderId="0"/>
    <xf numFmtId="182" fontId="102" fillId="0" borderId="64">
      <alignment vertical="center"/>
    </xf>
    <xf numFmtId="0" fontId="208" fillId="0" borderId="1" applyFont="0" applyFill="0" applyBorder="0" applyAlignment="0" applyProtection="0">
      <alignment horizontal="centerContinuous" vertical="center"/>
    </xf>
    <xf numFmtId="199" fontId="209" fillId="0" borderId="0">
      <alignment vertical="center"/>
    </xf>
    <xf numFmtId="266" fontId="148" fillId="0" borderId="0" applyFont="0" applyFill="0" applyBorder="0" applyProtection="0">
      <alignment horizontal="centerContinuous" vertical="center"/>
    </xf>
    <xf numFmtId="0" fontId="148" fillId="0" borderId="0" applyFont="0" applyFill="0" applyBorder="0" applyAlignment="0" applyProtection="0">
      <alignment horizontal="centerContinuous" vertical="center"/>
    </xf>
    <xf numFmtId="0" fontId="148" fillId="0" borderId="0" applyFont="0" applyFill="0" applyBorder="0" applyAlignment="0" applyProtection="0">
      <alignment vertical="center"/>
    </xf>
    <xf numFmtId="302" fontId="148" fillId="0" borderId="26" applyFont="0" applyFill="0" applyBorder="0" applyProtection="0">
      <alignment horizontal="right" vertical="center"/>
      <protection locked="0"/>
    </xf>
    <xf numFmtId="302" fontId="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303" fontId="9" fillId="0" borderId="0" applyFont="0" applyFill="0" applyBorder="0" applyAlignment="0" applyProtection="0"/>
    <xf numFmtId="303" fontId="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7" fillId="0" borderId="0"/>
    <xf numFmtId="214" fontId="5" fillId="0" borderId="1" applyBorder="0">
      <alignment vertical="center"/>
    </xf>
    <xf numFmtId="304" fontId="5" fillId="0" borderId="0" applyFont="0" applyFill="0" applyBorder="0" applyAlignment="0" applyProtection="0"/>
    <xf numFmtId="305" fontId="5" fillId="0" borderId="0" applyFont="0" applyFill="0" applyBorder="0" applyAlignment="0" applyProtection="0"/>
    <xf numFmtId="215" fontId="5" fillId="0" borderId="0" applyFont="0" applyFill="0" applyBorder="0" applyAlignment="0" applyProtection="0"/>
    <xf numFmtId="200" fontId="56" fillId="0" borderId="0" applyFont="0" applyFill="0" applyBorder="0" applyAlignment="0" applyProtection="0"/>
    <xf numFmtId="306" fontId="5" fillId="0" borderId="0" applyFont="0" applyFill="0" applyBorder="0" applyAlignment="0" applyProtection="0"/>
    <xf numFmtId="307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8" fontId="102" fillId="0" borderId="0" applyFont="0" applyFill="0" applyBorder="0" applyAlignment="0" applyProtection="0"/>
    <xf numFmtId="308" fontId="102" fillId="0" borderId="0" applyFont="0" applyFill="0" applyBorder="0" applyAlignment="0" applyProtection="0"/>
    <xf numFmtId="309" fontId="102" fillId="0" borderId="0" applyFont="0" applyFill="0" applyBorder="0" applyAlignment="0" applyProtection="0"/>
    <xf numFmtId="310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8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07" fontId="102" fillId="0" borderId="0" applyFont="0" applyFill="0" applyBorder="0" applyAlignment="0" applyProtection="0"/>
    <xf numFmtId="311" fontId="102" fillId="0" borderId="0" applyFont="0" applyFill="0" applyBorder="0" applyAlignment="0" applyProtection="0"/>
    <xf numFmtId="312" fontId="102" fillId="0" borderId="0" applyFont="0" applyFill="0" applyBorder="0" applyAlignment="0" applyProtection="0"/>
    <xf numFmtId="312" fontId="102" fillId="0" borderId="0" applyFont="0" applyFill="0" applyBorder="0" applyAlignment="0" applyProtection="0"/>
    <xf numFmtId="306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313" fontId="102" fillId="0" borderId="0" applyFont="0" applyFill="0" applyBorder="0" applyAlignment="0" applyProtection="0"/>
    <xf numFmtId="313" fontId="102" fillId="0" borderId="0" applyFont="0" applyFill="0" applyBorder="0" applyAlignment="0" applyProtection="0"/>
    <xf numFmtId="314" fontId="102" fillId="0" borderId="0" applyFont="0" applyFill="0" applyBorder="0" applyAlignment="0" applyProtection="0"/>
    <xf numFmtId="315" fontId="102" fillId="0" borderId="0" applyFont="0" applyFill="0" applyBorder="0" applyAlignment="0" applyProtection="0"/>
    <xf numFmtId="312" fontId="102" fillId="0" borderId="0" applyFont="0" applyFill="0" applyBorder="0" applyAlignment="0" applyProtection="0"/>
    <xf numFmtId="200" fontId="56" fillId="0" borderId="0" applyFont="0" applyFill="0" applyBorder="0" applyAlignment="0" applyProtection="0"/>
    <xf numFmtId="313" fontId="102" fillId="0" borderId="0" applyFont="0" applyFill="0" applyBorder="0" applyAlignment="0" applyProtection="0"/>
    <xf numFmtId="306" fontId="5" fillId="0" borderId="0" applyFont="0" applyFill="0" applyBorder="0" applyAlignment="0" applyProtection="0"/>
    <xf numFmtId="306" fontId="5" fillId="0" borderId="0" applyFont="0" applyFill="0" applyBorder="0" applyAlignment="0" applyProtection="0"/>
    <xf numFmtId="215" fontId="9" fillId="0" borderId="0" applyFont="0" applyFill="0" applyBorder="0" applyAlignment="0" applyProtection="0"/>
    <xf numFmtId="200" fontId="56" fillId="0" borderId="0" applyFont="0" applyFill="0" applyBorder="0" applyAlignment="0" applyProtection="0"/>
    <xf numFmtId="216" fontId="5" fillId="0" borderId="0" applyFont="0" applyFill="0" applyBorder="0" applyAlignment="0" applyProtection="0"/>
    <xf numFmtId="316" fontId="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" fillId="0" borderId="0" applyFont="0" applyFill="0" applyBorder="0" applyAlignment="0" applyProtection="0"/>
    <xf numFmtId="200" fontId="56" fillId="0" borderId="0" applyFont="0" applyFill="0" applyBorder="0" applyAlignment="0" applyProtection="0"/>
    <xf numFmtId="312" fontId="102" fillId="0" borderId="0" applyFont="0" applyFill="0" applyBorder="0" applyAlignment="0" applyProtection="0"/>
    <xf numFmtId="312" fontId="102" fillId="0" borderId="0" applyFont="0" applyFill="0" applyBorder="0" applyAlignment="0" applyProtection="0"/>
    <xf numFmtId="202" fontId="9" fillId="0" borderId="0" applyFont="0" applyFill="0" applyBorder="0" applyAlignment="0" applyProtection="0"/>
    <xf numFmtId="312" fontId="102" fillId="0" borderId="0" applyFont="0" applyFill="0" applyBorder="0" applyAlignment="0" applyProtection="0"/>
    <xf numFmtId="0" fontId="210" fillId="0" borderId="0">
      <alignment horizontal="center" vertical="center"/>
    </xf>
    <xf numFmtId="3" fontId="211" fillId="0" borderId="0" applyFont="0" applyBorder="0">
      <alignment horizontal="center" vertical="center"/>
    </xf>
    <xf numFmtId="0" fontId="148" fillId="0" borderId="0" applyNumberFormat="0" applyFont="0" applyFill="0" applyBorder="0" applyProtection="0">
      <alignment vertical="center"/>
    </xf>
    <xf numFmtId="0" fontId="41" fillId="0" borderId="0"/>
    <xf numFmtId="0" fontId="42" fillId="0" borderId="0" applyFill="0" applyBorder="0" applyProtection="0">
      <alignment vertical="center"/>
    </xf>
    <xf numFmtId="0" fontId="51" fillId="0" borderId="0"/>
    <xf numFmtId="4" fontId="137" fillId="0" borderId="0">
      <protection locked="0"/>
    </xf>
    <xf numFmtId="4" fontId="137" fillId="0" borderId="0">
      <protection locked="0"/>
    </xf>
    <xf numFmtId="317" fontId="9" fillId="0" borderId="0">
      <protection locked="0"/>
    </xf>
    <xf numFmtId="0" fontId="9" fillId="0" borderId="0">
      <alignment vertical="center"/>
    </xf>
    <xf numFmtId="0" fontId="212" fillId="0" borderId="0">
      <alignment horizontal="centerContinuous" vertical="center"/>
    </xf>
    <xf numFmtId="0" fontId="9" fillId="0" borderId="1">
      <alignment horizontal="distributed" vertical="center" justifyLastLine="1"/>
    </xf>
    <xf numFmtId="0" fontId="9" fillId="0" borderId="16">
      <alignment horizontal="distributed" vertical="top" justifyLastLine="1"/>
    </xf>
    <xf numFmtId="0" fontId="9" fillId="0" borderId="59">
      <alignment horizontal="distributed" justifyLastLine="1"/>
    </xf>
    <xf numFmtId="0" fontId="9" fillId="0" borderId="0"/>
    <xf numFmtId="0" fontId="213" fillId="0" borderId="0"/>
    <xf numFmtId="41" fontId="214" fillId="0" borderId="0" applyFont="0" applyFill="0" applyBorder="0" applyAlignment="0" applyProtection="0"/>
    <xf numFmtId="40" fontId="215" fillId="0" borderId="0" applyFont="0" applyFill="0" applyBorder="0" applyAlignment="0" applyProtection="0"/>
    <xf numFmtId="184" fontId="83" fillId="0" borderId="0">
      <protection locked="0"/>
    </xf>
    <xf numFmtId="184" fontId="83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184" fontId="83" fillId="0" borderId="0">
      <protection locked="0"/>
    </xf>
    <xf numFmtId="0" fontId="9" fillId="0" borderId="0" applyFont="0" applyFill="0" applyBorder="0" applyAlignment="0" applyProtection="0"/>
    <xf numFmtId="184" fontId="83" fillId="0" borderId="0">
      <protection locked="0"/>
    </xf>
    <xf numFmtId="182" fontId="9" fillId="0" borderId="6">
      <alignment horizontal="center" vertical="center"/>
    </xf>
    <xf numFmtId="41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82" fontId="9" fillId="0" borderId="0" applyNumberFormat="0" applyFont="0" applyFill="0" applyBorder="0" applyProtection="0">
      <alignment vertical="center"/>
    </xf>
    <xf numFmtId="0" fontId="11" fillId="0" borderId="1"/>
    <xf numFmtId="41" fontId="102" fillId="0" borderId="23"/>
    <xf numFmtId="9" fontId="148" fillId="0" borderId="0"/>
    <xf numFmtId="182" fontId="216" fillId="0" borderId="0"/>
    <xf numFmtId="38" fontId="144" fillId="0" borderId="0" applyFont="0" applyFill="0" applyBorder="0" applyAlignment="0" applyProtection="0">
      <alignment vertical="center"/>
    </xf>
    <xf numFmtId="318" fontId="144" fillId="0" borderId="0" applyFont="0" applyFill="0" applyBorder="0" applyAlignment="0" applyProtection="0">
      <alignment vertical="center"/>
    </xf>
    <xf numFmtId="319" fontId="144" fillId="0" borderId="0" applyFont="0" applyFill="0" applyBorder="0" applyAlignment="0" applyProtection="0">
      <alignment vertical="center"/>
    </xf>
    <xf numFmtId="301" fontId="61" fillId="0" borderId="0" applyFont="0" applyFill="0" applyBorder="0" applyAlignment="0" applyProtection="0"/>
    <xf numFmtId="320" fontId="38" fillId="0" borderId="0" applyFont="0" applyFill="0" applyBorder="0" applyAlignment="0" applyProtection="0"/>
    <xf numFmtId="321" fontId="61" fillId="0" borderId="1">
      <alignment vertical="center"/>
    </xf>
    <xf numFmtId="43" fontId="37" fillId="0" borderId="0" applyFont="0" applyFill="0" applyBorder="0" applyAlignment="0" applyProtection="0"/>
    <xf numFmtId="0" fontId="217" fillId="0" borderId="0">
      <alignment horizontal="center" vertical="center"/>
    </xf>
    <xf numFmtId="2" fontId="218" fillId="0" borderId="26" applyNumberFormat="0" applyFont="0" applyFill="0" applyAlignment="0" applyProtection="0">
      <alignment vertical="center"/>
    </xf>
    <xf numFmtId="184" fontId="83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184" fontId="83" fillId="0" borderId="0">
      <protection locked="0"/>
    </xf>
    <xf numFmtId="184" fontId="83" fillId="0" borderId="0">
      <protection locked="0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322" fontId="9" fillId="0" borderId="0">
      <protection locked="0"/>
    </xf>
    <xf numFmtId="0" fontId="5" fillId="0" borderId="0"/>
    <xf numFmtId="184" fontId="83" fillId="0" borderId="0">
      <protection locked="0"/>
    </xf>
    <xf numFmtId="184" fontId="83" fillId="0" borderId="0">
      <protection locked="0"/>
    </xf>
    <xf numFmtId="184" fontId="83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249" fontId="5" fillId="0" borderId="0">
      <protection locked="0"/>
    </xf>
    <xf numFmtId="25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49" fontId="5" fillId="0" borderId="0">
      <protection locked="0"/>
    </xf>
    <xf numFmtId="323" fontId="5" fillId="0" borderId="0" applyFill="0" applyBorder="0" applyProtection="0">
      <alignment vertical="center"/>
    </xf>
    <xf numFmtId="324" fontId="5" fillId="0" borderId="0" applyFill="0" applyBorder="0" applyProtection="0">
      <alignment vertical="center"/>
      <protection locked="0"/>
    </xf>
    <xf numFmtId="0" fontId="37" fillId="0" borderId="59">
      <alignment horizontal="distributed" justifyLastLine="1"/>
    </xf>
    <xf numFmtId="0" fontId="37" fillId="0" borderId="65">
      <alignment horizontal="distributed" vertical="center" justifyLastLine="1"/>
    </xf>
    <xf numFmtId="0" fontId="37" fillId="0" borderId="88">
      <alignment horizontal="distributed" vertical="top" justifyLastLine="1"/>
    </xf>
    <xf numFmtId="1" fontId="202" fillId="0" borderId="64">
      <alignment horizontal="left" vertical="top" wrapText="1"/>
    </xf>
    <xf numFmtId="0" fontId="5" fillId="0" borderId="0"/>
    <xf numFmtId="0" fontId="5" fillId="0" borderId="0"/>
    <xf numFmtId="0" fontId="9" fillId="0" borderId="0" applyBorder="0"/>
    <xf numFmtId="0" fontId="4" fillId="0" borderId="0">
      <alignment vertical="center"/>
    </xf>
    <xf numFmtId="0" fontId="5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5" fillId="0" borderId="0"/>
    <xf numFmtId="0" fontId="219" fillId="0" borderId="0">
      <alignment vertical="center"/>
    </xf>
    <xf numFmtId="0" fontId="219" fillId="0" borderId="0">
      <alignment vertical="center"/>
    </xf>
    <xf numFmtId="0" fontId="5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9" fillId="0" borderId="0"/>
    <xf numFmtId="0" fontId="9" fillId="0" borderId="26">
      <alignment vertical="center" wrapText="1"/>
    </xf>
    <xf numFmtId="0" fontId="148" fillId="0" borderId="67">
      <alignment horizontal="center" vertical="center"/>
    </xf>
    <xf numFmtId="0" fontId="220" fillId="0" borderId="0" applyNumberFormat="0" applyFill="0" applyBorder="0" applyAlignment="0" applyProtection="0">
      <alignment vertical="top"/>
      <protection locked="0"/>
    </xf>
    <xf numFmtId="0" fontId="137" fillId="0" borderId="19">
      <protection locked="0"/>
    </xf>
    <xf numFmtId="242" fontId="214" fillId="0" borderId="0" applyFont="0" applyFill="0" applyBorder="0" applyAlignment="0" applyProtection="0"/>
    <xf numFmtId="245" fontId="215" fillId="0" borderId="0" applyFont="0" applyFill="0" applyBorder="0" applyAlignment="0" applyProtection="0"/>
    <xf numFmtId="245" fontId="215" fillId="0" borderId="0" applyFont="0" applyFill="0" applyBorder="0" applyAlignment="0" applyProtection="0"/>
    <xf numFmtId="325" fontId="9" fillId="0" borderId="0">
      <protection locked="0"/>
    </xf>
    <xf numFmtId="326" fontId="9" fillId="0" borderId="0">
      <protection locked="0"/>
    </xf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0" fontId="3" fillId="0" borderId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0" fontId="219" fillId="0" borderId="0">
      <alignment vertical="center"/>
    </xf>
    <xf numFmtId="0" fontId="139" fillId="0" borderId="0"/>
    <xf numFmtId="0" fontId="139" fillId="0" borderId="0"/>
    <xf numFmtId="0" fontId="5" fillId="0" borderId="0">
      <alignment vertical="center"/>
    </xf>
    <xf numFmtId="0" fontId="139" fillId="0" borderId="0"/>
    <xf numFmtId="0" fontId="139" fillId="0" borderId="0"/>
    <xf numFmtId="0" fontId="139" fillId="0" borderId="0"/>
    <xf numFmtId="42" fontId="5" fillId="0" borderId="0" applyFont="0" applyFill="0" applyBorder="0" applyAlignment="0" applyProtection="0"/>
    <xf numFmtId="0" fontId="2" fillId="0" borderId="0">
      <alignment vertical="center"/>
    </xf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0" fontId="73" fillId="3" borderId="91">
      <alignment horizontal="center" vertical="center"/>
    </xf>
    <xf numFmtId="0" fontId="98" fillId="7" borderId="91">
      <alignment horizontal="center" vertical="center"/>
    </xf>
    <xf numFmtId="218" fontId="12" fillId="0" borderId="91">
      <alignment vertical="center"/>
    </xf>
    <xf numFmtId="204" fontId="12" fillId="0" borderId="91">
      <alignment vertical="center"/>
    </xf>
    <xf numFmtId="219" fontId="12" fillId="0" borderId="91">
      <alignment vertical="center"/>
    </xf>
    <xf numFmtId="3" fontId="9" fillId="0" borderId="91"/>
    <xf numFmtId="224" fontId="11" fillId="0" borderId="91">
      <alignment vertical="center"/>
    </xf>
    <xf numFmtId="42" fontId="5" fillId="0" borderId="0" applyFont="0" applyFill="0" applyBorder="0" applyAlignment="0" applyProtection="0"/>
    <xf numFmtId="227" fontId="5" fillId="0" borderId="0" applyFont="0" applyFill="0" applyBorder="0" applyAlignment="0" applyProtection="0"/>
    <xf numFmtId="0" fontId="102" fillId="0" borderId="90" applyBorder="0" applyAlignment="0">
      <alignment horizontal="center"/>
    </xf>
    <xf numFmtId="182" fontId="205" fillId="0" borderId="90">
      <alignment vertical="center"/>
    </xf>
    <xf numFmtId="182" fontId="102" fillId="0" borderId="90">
      <alignment vertical="center"/>
    </xf>
    <xf numFmtId="227" fontId="5" fillId="0" borderId="0" applyFont="0" applyFill="0" applyBorder="0" applyAlignment="0" applyProtection="0"/>
    <xf numFmtId="1" fontId="202" fillId="0" borderId="90">
      <alignment horizontal="left" vertical="top" wrapText="1"/>
    </xf>
    <xf numFmtId="0" fontId="1" fillId="0" borderId="0">
      <alignment vertical="center"/>
    </xf>
    <xf numFmtId="42" fontId="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645">
    <xf numFmtId="0" fontId="0" fillId="0" borderId="0" xfId="0"/>
    <xf numFmtId="0" fontId="7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/>
    <xf numFmtId="0" fontId="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31" fontId="0" fillId="0" borderId="0" xfId="0" applyNumberFormat="1" applyAlignment="1">
      <alignment horizontal="left" vertical="center"/>
    </xf>
    <xf numFmtId="181" fontId="10" fillId="0" borderId="0" xfId="0" applyNumberFormat="1" applyFont="1" applyBorder="1" applyAlignment="1">
      <alignment horizontal="center" vertical="center"/>
    </xf>
    <xf numFmtId="181" fontId="10" fillId="0" borderId="0" xfId="0" applyNumberFormat="1" applyFont="1" applyBorder="1" applyAlignment="1">
      <alignment horizontal="left" vertical="center"/>
    </xf>
    <xf numFmtId="0" fontId="10" fillId="0" borderId="0" xfId="0" applyNumberFormat="1" applyFont="1" applyBorder="1" applyAlignment="1">
      <alignment horizontal="right" vertical="center"/>
    </xf>
    <xf numFmtId="0" fontId="15" fillId="0" borderId="2" xfId="0" applyFont="1" applyBorder="1"/>
    <xf numFmtId="0" fontId="15" fillId="0" borderId="22" xfId="0" applyFont="1" applyBorder="1"/>
    <xf numFmtId="0" fontId="15" fillId="0" borderId="23" xfId="0" applyFont="1" applyBorder="1"/>
    <xf numFmtId="0" fontId="15" fillId="0" borderId="5" xfId="0" applyFont="1" applyBorder="1"/>
    <xf numFmtId="0" fontId="15" fillId="0" borderId="0" xfId="0" applyFont="1" applyBorder="1"/>
    <xf numFmtId="0" fontId="15" fillId="0" borderId="17" xfId="0" applyFont="1" applyBorder="1"/>
    <xf numFmtId="0" fontId="16" fillId="0" borderId="0" xfId="0" applyFont="1" applyBorder="1"/>
    <xf numFmtId="178" fontId="17" fillId="0" borderId="5" xfId="0" applyNumberFormat="1" applyFont="1" applyBorder="1" applyAlignment="1">
      <alignment horizontal="center" vertical="center"/>
    </xf>
    <xf numFmtId="178" fontId="17" fillId="0" borderId="0" xfId="0" applyNumberFormat="1" applyFont="1" applyBorder="1" applyAlignment="1">
      <alignment horizontal="center" vertical="center"/>
    </xf>
    <xf numFmtId="178" fontId="17" fillId="0" borderId="17" xfId="0" applyNumberFormat="1" applyFont="1" applyBorder="1" applyAlignment="1">
      <alignment horizontal="center" vertical="center"/>
    </xf>
    <xf numFmtId="0" fontId="15" fillId="0" borderId="24" xfId="0" applyFont="1" applyBorder="1"/>
    <xf numFmtId="0" fontId="15" fillId="0" borderId="25" xfId="0" applyFont="1" applyBorder="1"/>
    <xf numFmtId="0" fontId="15" fillId="0" borderId="15" xfId="0" applyFont="1" applyBorder="1"/>
    <xf numFmtId="0" fontId="15" fillId="0" borderId="2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176" fontId="19" fillId="0" borderId="0" xfId="0" applyNumberFormat="1" applyFont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76" fontId="17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179" fontId="16" fillId="0" borderId="0" xfId="0" applyNumberFormat="1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15" fillId="0" borderId="25" xfId="0" applyFont="1" applyBorder="1" applyAlignment="1">
      <alignment horizontal="right" vertical="center"/>
    </xf>
    <xf numFmtId="0" fontId="15" fillId="0" borderId="25" xfId="0" applyFont="1" applyBorder="1" applyAlignment="1">
      <alignment horizontal="centerContinuous" vertical="center"/>
    </xf>
    <xf numFmtId="0" fontId="15" fillId="0" borderId="25" xfId="0" applyFont="1" applyBorder="1" applyAlignment="1">
      <alignment vertical="center"/>
    </xf>
    <xf numFmtId="0" fontId="15" fillId="0" borderId="15" xfId="0" applyFont="1" applyBorder="1" applyAlignment="1">
      <alignment vertical="center"/>
    </xf>
    <xf numFmtId="191" fontId="19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0" fillId="0" borderId="22" xfId="0" applyFont="1" applyBorder="1" applyAlignment="1">
      <alignment vertical="center"/>
    </xf>
    <xf numFmtId="0" fontId="20" fillId="0" borderId="23" xfId="0" applyFont="1" applyBorder="1" applyAlignment="1">
      <alignment vertical="center"/>
    </xf>
    <xf numFmtId="0" fontId="20" fillId="0" borderId="5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17" xfId="0" applyFont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0" borderId="15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20" fillId="0" borderId="5" xfId="0" applyFont="1" applyBorder="1" applyAlignment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NumberFormat="1" applyFont="1" applyAlignment="1">
      <alignment horizontal="right" vertical="center"/>
    </xf>
    <xf numFmtId="0" fontId="10" fillId="0" borderId="0" xfId="0" quotePrefix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4" fontId="10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/>
    </xf>
    <xf numFmtId="0" fontId="10" fillId="9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4" fontId="10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wrapText="1"/>
    </xf>
    <xf numFmtId="0" fontId="24" fillId="0" borderId="5" xfId="0" applyFont="1" applyBorder="1" applyAlignment="1">
      <alignment horizontal="right" vertical="center"/>
    </xf>
    <xf numFmtId="49" fontId="20" fillId="0" borderId="22" xfId="0" applyNumberFormat="1" applyFont="1" applyBorder="1" applyAlignment="1">
      <alignment vertical="center"/>
    </xf>
    <xf numFmtId="49" fontId="20" fillId="0" borderId="0" xfId="0" applyNumberFormat="1" applyFont="1" applyBorder="1" applyAlignment="1">
      <alignment vertical="center"/>
    </xf>
    <xf numFmtId="0" fontId="20" fillId="0" borderId="2" xfId="0" applyNumberFormat="1" applyFont="1" applyBorder="1" applyAlignment="1">
      <alignment vertical="center"/>
    </xf>
    <xf numFmtId="0" fontId="20" fillId="0" borderId="22" xfId="0" applyNumberFormat="1" applyFont="1" applyBorder="1" applyAlignment="1">
      <alignment vertical="center"/>
    </xf>
    <xf numFmtId="0" fontId="20" fillId="0" borderId="23" xfId="0" applyNumberFormat="1" applyFont="1" applyBorder="1" applyAlignment="1">
      <alignment vertical="center"/>
    </xf>
    <xf numFmtId="0" fontId="20" fillId="0" borderId="5" xfId="0" applyNumberFormat="1" applyFont="1" applyBorder="1" applyAlignment="1">
      <alignment vertical="center"/>
    </xf>
    <xf numFmtId="0" fontId="20" fillId="0" borderId="0" xfId="0" applyNumberFormat="1" applyFont="1" applyBorder="1" applyAlignment="1">
      <alignment vertical="center"/>
    </xf>
    <xf numFmtId="0" fontId="20" fillId="0" borderId="17" xfId="0" applyNumberFormat="1" applyFont="1" applyBorder="1" applyAlignment="1">
      <alignment vertical="center"/>
    </xf>
    <xf numFmtId="0" fontId="20" fillId="0" borderId="24" xfId="0" applyNumberFormat="1" applyFont="1" applyBorder="1" applyAlignment="1">
      <alignment vertical="center"/>
    </xf>
    <xf numFmtId="0" fontId="20" fillId="0" borderId="25" xfId="0" applyNumberFormat="1" applyFont="1" applyBorder="1" applyAlignment="1">
      <alignment vertical="center"/>
    </xf>
    <xf numFmtId="0" fontId="20" fillId="0" borderId="15" xfId="0" applyNumberFormat="1" applyFont="1" applyBorder="1" applyAlignment="1">
      <alignment vertical="center"/>
    </xf>
    <xf numFmtId="49" fontId="20" fillId="0" borderId="0" xfId="0" applyNumberFormat="1" applyFont="1" applyBorder="1" applyAlignment="1">
      <alignment horizontal="right" vertical="center"/>
    </xf>
    <xf numFmtId="0" fontId="20" fillId="0" borderId="26" xfId="0" applyFont="1" applyBorder="1" applyAlignment="1">
      <alignment horizontal="center" vertical="center"/>
    </xf>
    <xf numFmtId="190" fontId="20" fillId="8" borderId="27" xfId="0" applyNumberFormat="1" applyFont="1" applyFill="1" applyBorder="1" applyAlignment="1">
      <alignment vertical="center"/>
    </xf>
    <xf numFmtId="190" fontId="20" fillId="8" borderId="28" xfId="0" applyNumberFormat="1" applyFont="1" applyFill="1" applyBorder="1" applyAlignment="1">
      <alignment vertical="center"/>
    </xf>
    <xf numFmtId="190" fontId="20" fillId="8" borderId="29" xfId="0" applyNumberFormat="1" applyFont="1" applyFill="1" applyBorder="1" applyAlignment="1">
      <alignment vertical="center"/>
    </xf>
    <xf numFmtId="0" fontId="20" fillId="8" borderId="30" xfId="0" applyFont="1" applyFill="1" applyBorder="1" applyAlignment="1">
      <alignment vertical="center"/>
    </xf>
    <xf numFmtId="42" fontId="20" fillId="8" borderId="31" xfId="1204" applyFont="1" applyFill="1" applyBorder="1" applyAlignment="1">
      <alignment horizontal="center" vertical="center"/>
    </xf>
    <xf numFmtId="42" fontId="20" fillId="8" borderId="32" xfId="1204" applyFont="1" applyFill="1" applyBorder="1" applyAlignment="1">
      <alignment horizontal="center" vertical="center"/>
    </xf>
    <xf numFmtId="42" fontId="20" fillId="8" borderId="33" xfId="1204" applyFont="1" applyFill="1" applyBorder="1" applyAlignment="1">
      <alignment horizontal="center" vertical="center"/>
    </xf>
    <xf numFmtId="0" fontId="20" fillId="0" borderId="26" xfId="0" applyNumberFormat="1" applyFont="1" applyBorder="1" applyAlignment="1">
      <alignment vertical="center"/>
    </xf>
    <xf numFmtId="0" fontId="20" fillId="8" borderId="34" xfId="0" applyNumberFormat="1" applyFont="1" applyFill="1" applyBorder="1" applyAlignment="1">
      <alignment vertical="center"/>
    </xf>
    <xf numFmtId="0" fontId="20" fillId="8" borderId="32" xfId="0" applyFont="1" applyFill="1" applyBorder="1" applyAlignment="1">
      <alignment vertical="center"/>
    </xf>
    <xf numFmtId="0" fontId="20" fillId="0" borderId="30" xfId="0" applyFont="1" applyBorder="1" applyAlignment="1">
      <alignment vertical="center"/>
    </xf>
    <xf numFmtId="0" fontId="20" fillId="0" borderId="26" xfId="0" applyFont="1" applyBorder="1" applyAlignment="1">
      <alignment vertical="center"/>
    </xf>
    <xf numFmtId="42" fontId="20" fillId="8" borderId="35" xfId="1204" applyFont="1" applyFill="1" applyBorder="1" applyAlignment="1">
      <alignment horizontal="center" vertical="center"/>
    </xf>
    <xf numFmtId="42" fontId="20" fillId="8" borderId="36" xfId="1204" applyFont="1" applyFill="1" applyBorder="1" applyAlignment="1">
      <alignment horizontal="center" vertical="center"/>
    </xf>
    <xf numFmtId="42" fontId="20" fillId="8" borderId="37" xfId="1204" applyFont="1" applyFill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8" borderId="38" xfId="0" applyNumberFormat="1" applyFont="1" applyFill="1" applyBorder="1" applyAlignment="1">
      <alignment vertical="center"/>
    </xf>
    <xf numFmtId="0" fontId="20" fillId="8" borderId="36" xfId="0" applyNumberFormat="1" applyFont="1" applyFill="1" applyBorder="1" applyAlignment="1">
      <alignment horizontal="right" vertical="center"/>
    </xf>
    <xf numFmtId="0" fontId="20" fillId="0" borderId="39" xfId="0" applyFont="1" applyBorder="1" applyAlignment="1">
      <alignment horizontal="left" vertical="center"/>
    </xf>
    <xf numFmtId="190" fontId="20" fillId="8" borderId="27" xfId="0" applyNumberFormat="1" applyFont="1" applyFill="1" applyBorder="1" applyAlignment="1">
      <alignment horizontal="center" vertical="center"/>
    </xf>
    <xf numFmtId="0" fontId="20" fillId="8" borderId="27" xfId="0" applyNumberFormat="1" applyFont="1" applyFill="1" applyBorder="1" applyAlignment="1">
      <alignment horizontal="center" vertical="center"/>
    </xf>
    <xf numFmtId="9" fontId="20" fillId="8" borderId="27" xfId="0" applyNumberFormat="1" applyFont="1" applyFill="1" applyBorder="1" applyAlignment="1">
      <alignment horizontal="center" vertical="center"/>
    </xf>
    <xf numFmtId="49" fontId="20" fillId="0" borderId="22" xfId="0" applyNumberFormat="1" applyFont="1" applyBorder="1" applyAlignment="1">
      <alignment horizontal="center" vertical="center"/>
    </xf>
    <xf numFmtId="0" fontId="25" fillId="0" borderId="40" xfId="0" applyFont="1" applyBorder="1" applyAlignment="1">
      <alignment vertical="center"/>
    </xf>
    <xf numFmtId="3" fontId="20" fillId="0" borderId="26" xfId="0" applyNumberFormat="1" applyFont="1" applyBorder="1" applyAlignment="1">
      <alignment horizontal="right" vertical="center"/>
    </xf>
    <xf numFmtId="3" fontId="20" fillId="0" borderId="0" xfId="0" applyNumberFormat="1" applyFont="1" applyBorder="1" applyAlignment="1">
      <alignment horizontal="right" vertical="center"/>
    </xf>
    <xf numFmtId="179" fontId="16" fillId="0" borderId="0" xfId="0" applyNumberFormat="1" applyFont="1" applyBorder="1"/>
    <xf numFmtId="0" fontId="20" fillId="0" borderId="41" xfId="0" applyFont="1" applyBorder="1" applyAlignment="1">
      <alignment vertical="center"/>
    </xf>
    <xf numFmtId="0" fontId="20" fillId="0" borderId="42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15" fillId="0" borderId="25" xfId="0" applyFont="1" applyBorder="1" applyAlignment="1">
      <alignment horizontal="left" vertical="center" indent="1"/>
    </xf>
    <xf numFmtId="0" fontId="20" fillId="0" borderId="13" xfId="0" applyFont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14" fontId="10" fillId="0" borderId="0" xfId="0" applyNumberFormat="1" applyFont="1" applyFill="1" applyAlignment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3" fontId="20" fillId="0" borderId="26" xfId="0" applyNumberFormat="1" applyFont="1" applyBorder="1" applyAlignment="1">
      <alignment horizontal="center" vertical="center"/>
    </xf>
    <xf numFmtId="14" fontId="10" fillId="0" borderId="0" xfId="0" applyNumberFormat="1" applyFont="1" applyFill="1" applyBorder="1" applyAlignment="1">
      <alignment horizontal="center" vertical="center"/>
    </xf>
    <xf numFmtId="0" fontId="10" fillId="9" borderId="0" xfId="0" applyNumberFormat="1" applyFont="1" applyFill="1" applyAlignment="1">
      <alignment horizontal="left" vertical="center" wrapText="1"/>
    </xf>
    <xf numFmtId="0" fontId="16" fillId="0" borderId="43" xfId="0" applyFont="1" applyBorder="1" applyAlignment="1">
      <alignment horizontal="centerContinuous" vertical="center"/>
    </xf>
    <xf numFmtId="0" fontId="20" fillId="0" borderId="44" xfId="0" applyFont="1" applyBorder="1" applyAlignment="1">
      <alignment horizontal="centerContinuous" vertical="center"/>
    </xf>
    <xf numFmtId="0" fontId="20" fillId="0" borderId="45" xfId="0" applyFont="1" applyBorder="1" applyAlignment="1">
      <alignment horizontal="centerContinuous" vertical="center"/>
    </xf>
    <xf numFmtId="0" fontId="20" fillId="0" borderId="41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24" fillId="0" borderId="24" xfId="0" applyFont="1" applyBorder="1" applyAlignment="1">
      <alignment horizontal="right" vertical="center"/>
    </xf>
    <xf numFmtId="0" fontId="20" fillId="0" borderId="0" xfId="0" applyFont="1" applyAlignment="1">
      <alignment vertical="center"/>
    </xf>
    <xf numFmtId="0" fontId="20" fillId="0" borderId="26" xfId="0" applyNumberFormat="1" applyFont="1" applyBorder="1" applyAlignment="1">
      <alignment horizontal="center" vertical="center"/>
    </xf>
    <xf numFmtId="0" fontId="20" fillId="0" borderId="27" xfId="0" applyNumberFormat="1" applyFont="1" applyBorder="1" applyAlignment="1">
      <alignment horizontal="left" vertical="center"/>
    </xf>
    <xf numFmtId="0" fontId="20" fillId="0" borderId="27" xfId="0" applyNumberFormat="1" applyFont="1" applyBorder="1" applyAlignment="1">
      <alignment horizontal="centerContinuous" vertical="center"/>
    </xf>
    <xf numFmtId="0" fontId="20" fillId="0" borderId="27" xfId="0" quotePrefix="1" applyNumberFormat="1" applyFont="1" applyBorder="1" applyAlignment="1">
      <alignment horizontal="center" vertical="center"/>
    </xf>
    <xf numFmtId="49" fontId="20" fillId="0" borderId="27" xfId="0" quotePrefix="1" applyNumberFormat="1" applyFont="1" applyBorder="1" applyAlignment="1">
      <alignment horizontal="right" vertical="center"/>
    </xf>
    <xf numFmtId="0" fontId="20" fillId="0" borderId="0" xfId="0" applyFont="1" applyBorder="1" applyAlignment="1">
      <alignment vertical="center" wrapText="1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5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24" xfId="0" applyFont="1" applyBorder="1" applyAlignment="1">
      <alignment horizontal="right" vertical="center"/>
    </xf>
    <xf numFmtId="0" fontId="9" fillId="0" borderId="25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49" fontId="20" fillId="0" borderId="25" xfId="0" applyNumberFormat="1" applyFont="1" applyBorder="1" applyAlignment="1">
      <alignment vertical="center"/>
    </xf>
    <xf numFmtId="0" fontId="104" fillId="0" borderId="0" xfId="0" applyFont="1" applyAlignment="1">
      <alignment horizontal="left"/>
    </xf>
    <xf numFmtId="0" fontId="26" fillId="0" borderId="0" xfId="1212"/>
    <xf numFmtId="0" fontId="102" fillId="0" borderId="0" xfId="1212" applyFont="1" applyBorder="1" applyAlignment="1">
      <alignment horizontal="center" vertical="center"/>
    </xf>
    <xf numFmtId="0" fontId="101" fillId="0" borderId="26" xfId="1212" applyFont="1" applyBorder="1" applyAlignment="1">
      <alignment horizontal="center" vertical="center"/>
    </xf>
    <xf numFmtId="234" fontId="101" fillId="0" borderId="26" xfId="1205" applyNumberFormat="1" applyFont="1" applyBorder="1" applyAlignment="1">
      <alignment vertical="center"/>
    </xf>
    <xf numFmtId="44" fontId="101" fillId="0" borderId="26" xfId="1205" applyFont="1" applyBorder="1" applyAlignment="1">
      <alignment vertical="center"/>
    </xf>
    <xf numFmtId="192" fontId="101" fillId="0" borderId="41" xfId="1150" applyNumberFormat="1" applyFont="1" applyBorder="1" applyAlignment="1">
      <alignment vertical="center"/>
    </xf>
    <xf numFmtId="44" fontId="102" fillId="0" borderId="0" xfId="1205" applyFont="1" applyBorder="1" applyAlignment="1">
      <alignment vertical="center"/>
    </xf>
    <xf numFmtId="0" fontId="102" fillId="0" borderId="0" xfId="1212" applyFont="1" applyBorder="1" applyAlignment="1">
      <alignment vertical="center"/>
    </xf>
    <xf numFmtId="234" fontId="101" fillId="0" borderId="26" xfId="0" applyNumberFormat="1" applyFont="1" applyBorder="1" applyAlignment="1">
      <alignment vertical="center"/>
    </xf>
    <xf numFmtId="0" fontId="101" fillId="0" borderId="26" xfId="1212" applyNumberFormat="1" applyFont="1" applyBorder="1" applyAlignment="1">
      <alignment vertical="center"/>
    </xf>
    <xf numFmtId="0" fontId="101" fillId="0" borderId="26" xfId="1205" applyNumberFormat="1" applyFont="1" applyBorder="1" applyAlignment="1">
      <alignment vertical="center"/>
    </xf>
    <xf numFmtId="0" fontId="101" fillId="0" borderId="13" xfId="1212" applyFont="1" applyBorder="1" applyAlignment="1">
      <alignment horizontal="centerContinuous" vertical="center"/>
    </xf>
    <xf numFmtId="0" fontId="101" fillId="0" borderId="26" xfId="1212" applyFont="1" applyBorder="1" applyAlignment="1">
      <alignment horizontal="centerContinuous" vertical="center"/>
    </xf>
    <xf numFmtId="234" fontId="101" fillId="0" borderId="26" xfId="1212" applyNumberFormat="1" applyFont="1" applyBorder="1" applyAlignment="1">
      <alignment vertical="center"/>
    </xf>
    <xf numFmtId="41" fontId="102" fillId="0" borderId="0" xfId="1212" applyNumberFormat="1" applyFont="1" applyBorder="1" applyAlignment="1">
      <alignment vertical="center"/>
    </xf>
    <xf numFmtId="234" fontId="26" fillId="0" borderId="0" xfId="1212" applyNumberFormat="1"/>
    <xf numFmtId="192" fontId="26" fillId="0" borderId="0" xfId="1150" applyNumberFormat="1" applyFont="1"/>
    <xf numFmtId="14" fontId="19" fillId="0" borderId="0" xfId="0" applyNumberFormat="1" applyFont="1" applyBorder="1" applyAlignment="1">
      <alignment vertical="center"/>
    </xf>
    <xf numFmtId="0" fontId="105" fillId="0" borderId="0" xfId="0" applyFont="1" applyAlignment="1">
      <alignment horizontal="left" vertical="center"/>
    </xf>
    <xf numFmtId="0" fontId="106" fillId="0" borderId="26" xfId="0" applyFont="1" applyFill="1" applyBorder="1"/>
    <xf numFmtId="0" fontId="107" fillId="0" borderId="26" xfId="0" applyFont="1" applyFill="1" applyBorder="1"/>
    <xf numFmtId="0" fontId="103" fillId="0" borderId="0" xfId="0" applyFont="1"/>
    <xf numFmtId="41" fontId="101" fillId="0" borderId="26" xfId="1154" applyFont="1" applyBorder="1" applyAlignment="1">
      <alignment horizontal="center" vertical="center"/>
    </xf>
    <xf numFmtId="0" fontId="101" fillId="0" borderId="26" xfId="0" quotePrefix="1" applyFont="1" applyBorder="1" applyAlignment="1">
      <alignment horizontal="center" vertical="center" wrapText="1"/>
    </xf>
    <xf numFmtId="0" fontId="101" fillId="0" borderId="26" xfId="0" applyFont="1" applyBorder="1" applyAlignment="1">
      <alignment horizontal="center" vertical="center" wrapText="1"/>
    </xf>
    <xf numFmtId="196" fontId="101" fillId="0" borderId="26" xfId="1153" applyNumberFormat="1" applyFont="1" applyBorder="1" applyAlignment="1">
      <alignment horizontal="center" vertical="center"/>
    </xf>
    <xf numFmtId="0" fontId="101" fillId="0" borderId="26" xfId="0" quotePrefix="1" applyFont="1" applyBorder="1" applyAlignment="1">
      <alignment vertical="center" wrapText="1"/>
    </xf>
    <xf numFmtId="0" fontId="101" fillId="0" borderId="26" xfId="0" applyFont="1" applyBorder="1" applyAlignment="1">
      <alignment horizontal="center" vertical="center"/>
    </xf>
    <xf numFmtId="41" fontId="101" fillId="0" borderId="26" xfId="1153" applyFont="1" applyBorder="1" applyAlignment="1">
      <alignment horizontal="center" vertical="center"/>
    </xf>
    <xf numFmtId="192" fontId="15" fillId="0" borderId="42" xfId="1150" applyNumberFormat="1" applyFont="1" applyBorder="1"/>
    <xf numFmtId="0" fontId="15" fillId="0" borderId="14" xfId="1212" applyFont="1" applyBorder="1"/>
    <xf numFmtId="234" fontId="15" fillId="0" borderId="14" xfId="1212" applyNumberFormat="1" applyFont="1" applyBorder="1"/>
    <xf numFmtId="192" fontId="101" fillId="0" borderId="45" xfId="1150" applyNumberFormat="1" applyFont="1" applyBorder="1" applyAlignment="1">
      <alignment horizontal="center" vertical="center"/>
    </xf>
    <xf numFmtId="0" fontId="101" fillId="0" borderId="44" xfId="1212" applyFont="1" applyBorder="1" applyAlignment="1">
      <alignment horizontal="center" vertical="center"/>
    </xf>
    <xf numFmtId="234" fontId="101" fillId="0" borderId="44" xfId="1212" applyNumberFormat="1" applyFont="1" applyBorder="1" applyAlignment="1">
      <alignment horizontal="center" vertical="center"/>
    </xf>
    <xf numFmtId="0" fontId="109" fillId="0" borderId="0" xfId="0" applyFont="1"/>
    <xf numFmtId="41" fontId="109" fillId="0" borderId="0" xfId="1149" applyFont="1"/>
    <xf numFmtId="0" fontId="101" fillId="0" borderId="26" xfId="0" applyFont="1" applyBorder="1" applyAlignment="1">
      <alignment vertical="center" wrapText="1"/>
    </xf>
    <xf numFmtId="0" fontId="20" fillId="0" borderId="0" xfId="0" applyNumberFormat="1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0" fontId="20" fillId="0" borderId="26" xfId="0" applyNumberFormat="1" applyFont="1" applyBorder="1" applyAlignment="1">
      <alignment horizontal="center" vertical="center"/>
    </xf>
    <xf numFmtId="190" fontId="20" fillId="8" borderId="27" xfId="0" applyNumberFormat="1" applyFont="1" applyFill="1" applyBorder="1" applyAlignment="1">
      <alignment horizontal="center" vertical="center"/>
    </xf>
    <xf numFmtId="0" fontId="20" fillId="8" borderId="27" xfId="0" applyNumberFormat="1" applyFont="1" applyFill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26" xfId="0" applyFont="1" applyBorder="1" applyAlignment="1">
      <alignment vertical="center"/>
    </xf>
    <xf numFmtId="0" fontId="20" fillId="0" borderId="13" xfId="0" applyFont="1" applyBorder="1" applyAlignment="1">
      <alignment horizontal="center" vertical="center"/>
    </xf>
    <xf numFmtId="0" fontId="0" fillId="0" borderId="0" xfId="0"/>
    <xf numFmtId="41" fontId="106" fillId="10" borderId="33" xfId="0" applyNumberFormat="1" applyFont="1" applyFill="1" applyBorder="1"/>
    <xf numFmtId="0" fontId="28" fillId="0" borderId="33" xfId="0" applyFont="1" applyFill="1" applyBorder="1"/>
    <xf numFmtId="0" fontId="27" fillId="0" borderId="0" xfId="0" applyFont="1"/>
    <xf numFmtId="0" fontId="20" fillId="0" borderId="0" xfId="0" quotePrefix="1" applyFont="1" applyBorder="1" applyAlignment="1">
      <alignment horizontal="left" vertical="center"/>
    </xf>
    <xf numFmtId="0" fontId="101" fillId="0" borderId="26" xfId="1212" quotePrefix="1" applyNumberFormat="1" applyFont="1" applyBorder="1" applyAlignment="1">
      <alignment vertical="center"/>
    </xf>
    <xf numFmtId="0" fontId="110" fillId="0" borderId="26" xfId="0" applyFont="1" applyFill="1" applyBorder="1" applyAlignment="1">
      <alignment shrinkToFit="1"/>
    </xf>
    <xf numFmtId="0" fontId="110" fillId="10" borderId="26" xfId="0" applyFont="1" applyFill="1" applyBorder="1" applyAlignment="1">
      <alignment shrinkToFit="1"/>
    </xf>
    <xf numFmtId="0" fontId="110" fillId="0" borderId="0" xfId="0" applyFont="1" applyFill="1" applyBorder="1" applyAlignment="1">
      <alignment shrinkToFit="1"/>
    </xf>
    <xf numFmtId="0" fontId="109" fillId="0" borderId="0" xfId="0" applyFont="1" applyAlignment="1">
      <alignment shrinkToFit="1"/>
    </xf>
    <xf numFmtId="0" fontId="111" fillId="0" borderId="0" xfId="0" applyFont="1" applyBorder="1"/>
    <xf numFmtId="0" fontId="112" fillId="0" borderId="0" xfId="0" applyFont="1" applyBorder="1" applyAlignment="1">
      <alignment vertical="center"/>
    </xf>
    <xf numFmtId="0" fontId="112" fillId="0" borderId="0" xfId="0" applyFont="1" applyBorder="1" applyAlignment="1">
      <alignment horizontal="centerContinuous" vertical="center"/>
    </xf>
    <xf numFmtId="0" fontId="111" fillId="0" borderId="0" xfId="0" applyFont="1" applyBorder="1" applyAlignment="1">
      <alignment horizontal="centerContinuous"/>
    </xf>
    <xf numFmtId="0" fontId="113" fillId="0" borderId="25" xfId="0" applyFont="1" applyBorder="1" applyAlignment="1">
      <alignment horizontal="left" vertical="center"/>
    </xf>
    <xf numFmtId="0" fontId="112" fillId="0" borderId="25" xfId="0" applyFont="1" applyBorder="1" applyAlignment="1">
      <alignment horizontal="left" vertical="center"/>
    </xf>
    <xf numFmtId="0" fontId="112" fillId="0" borderId="25" xfId="0" applyFont="1" applyBorder="1" applyAlignment="1">
      <alignment horizontal="centerContinuous" vertical="center"/>
    </xf>
    <xf numFmtId="0" fontId="111" fillId="0" borderId="25" xfId="0" applyFont="1" applyBorder="1" applyAlignment="1">
      <alignment horizontal="centerContinuous"/>
    </xf>
    <xf numFmtId="0" fontId="114" fillId="0" borderId="25" xfId="0" applyFont="1" applyBorder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2" xfId="0" applyFont="1" applyBorder="1" applyAlignment="1">
      <alignment vertical="center"/>
    </xf>
    <xf numFmtId="0" fontId="114" fillId="0" borderId="22" xfId="0" applyFont="1" applyBorder="1" applyAlignment="1">
      <alignment vertical="center"/>
    </xf>
    <xf numFmtId="0" fontId="114" fillId="0" borderId="23" xfId="0" applyFont="1" applyBorder="1" applyAlignment="1">
      <alignment vertical="center"/>
    </xf>
    <xf numFmtId="0" fontId="114" fillId="0" borderId="5" xfId="0" applyFont="1" applyBorder="1" applyAlignment="1">
      <alignment vertical="center"/>
    </xf>
    <xf numFmtId="0" fontId="114" fillId="0" borderId="0" xfId="0" applyFont="1" applyAlignment="1">
      <alignment vertical="center"/>
    </xf>
    <xf numFmtId="0" fontId="114" fillId="0" borderId="0" xfId="0" applyFont="1" applyBorder="1" applyAlignment="1">
      <alignment vertical="center"/>
    </xf>
    <xf numFmtId="0" fontId="115" fillId="0" borderId="5" xfId="0" applyNumberFormat="1" applyFont="1" applyBorder="1" applyAlignment="1">
      <alignment vertical="center"/>
    </xf>
    <xf numFmtId="0" fontId="116" fillId="0" borderId="0" xfId="0" quotePrefix="1" applyNumberFormat="1" applyFont="1" applyBorder="1" applyAlignment="1">
      <alignment vertical="center"/>
    </xf>
    <xf numFmtId="0" fontId="116" fillId="0" borderId="0" xfId="0" applyNumberFormat="1" applyFont="1" applyBorder="1" applyAlignment="1">
      <alignment vertical="center"/>
    </xf>
    <xf numFmtId="0" fontId="117" fillId="0" borderId="0" xfId="0" quotePrefix="1" applyNumberFormat="1" applyFont="1" applyBorder="1" applyAlignment="1">
      <alignment vertical="center"/>
    </xf>
    <xf numFmtId="0" fontId="117" fillId="0" borderId="0" xfId="0" applyNumberFormat="1" applyFont="1" applyBorder="1" applyAlignment="1">
      <alignment vertical="center"/>
    </xf>
    <xf numFmtId="0" fontId="117" fillId="0" borderId="0" xfId="1150" applyNumberFormat="1" applyFont="1" applyBorder="1" applyAlignment="1">
      <alignment vertical="center"/>
    </xf>
    <xf numFmtId="0" fontId="115" fillId="0" borderId="0" xfId="0" applyNumberFormat="1" applyFont="1" applyBorder="1" applyAlignment="1">
      <alignment vertical="center"/>
    </xf>
    <xf numFmtId="0" fontId="115" fillId="0" borderId="17" xfId="0" applyNumberFormat="1" applyFont="1" applyBorder="1" applyAlignment="1">
      <alignment vertical="center"/>
    </xf>
    <xf numFmtId="0" fontId="115" fillId="0" borderId="0" xfId="0" applyNumberFormat="1" applyFont="1" applyAlignment="1">
      <alignment vertical="center"/>
    </xf>
    <xf numFmtId="0" fontId="114" fillId="0" borderId="5" xfId="0" applyNumberFormat="1" applyFont="1" applyBorder="1" applyAlignment="1">
      <alignment vertical="center"/>
    </xf>
    <xf numFmtId="0" fontId="114" fillId="0" borderId="0" xfId="0" applyNumberFormat="1" applyFont="1" applyBorder="1" applyAlignment="1">
      <alignment vertical="center"/>
    </xf>
    <xf numFmtId="0" fontId="114" fillId="0" borderId="17" xfId="0" applyNumberFormat="1" applyFont="1" applyBorder="1" applyAlignment="1">
      <alignment vertical="center"/>
    </xf>
    <xf numFmtId="0" fontId="114" fillId="0" borderId="0" xfId="0" applyNumberFormat="1" applyFont="1" applyAlignment="1">
      <alignment vertical="center"/>
    </xf>
    <xf numFmtId="0" fontId="117" fillId="0" borderId="0" xfId="0" applyFont="1" applyBorder="1" applyAlignment="1">
      <alignment horizontal="center" vertical="center"/>
    </xf>
    <xf numFmtId="0" fontId="117" fillId="0" borderId="0" xfId="0" applyFont="1" applyBorder="1" applyAlignment="1">
      <alignment horizontal="left" vertical="center"/>
    </xf>
    <xf numFmtId="0" fontId="114" fillId="0" borderId="5" xfId="0" applyFont="1" applyBorder="1" applyAlignment="1">
      <alignment horizontal="center" vertical="center"/>
    </xf>
    <xf numFmtId="0" fontId="117" fillId="0" borderId="0" xfId="0" applyFont="1" applyBorder="1" applyAlignment="1">
      <alignment horizontal="right" vertical="center"/>
    </xf>
    <xf numFmtId="0" fontId="117" fillId="0" borderId="0" xfId="0" quotePrefix="1" applyFont="1" applyBorder="1" applyAlignment="1">
      <alignment horizontal="left" vertical="center"/>
    </xf>
    <xf numFmtId="0" fontId="117" fillId="0" borderId="0" xfId="0" applyFont="1" applyBorder="1" applyAlignment="1">
      <alignment vertical="center"/>
    </xf>
    <xf numFmtId="0" fontId="117" fillId="0" borderId="0" xfId="0" applyFont="1" applyBorder="1" applyAlignment="1">
      <alignment horizontal="centerContinuous" vertical="center"/>
    </xf>
    <xf numFmtId="41" fontId="117" fillId="0" borderId="0" xfId="1150" applyFont="1" applyBorder="1" applyAlignment="1">
      <alignment horizontal="centerContinuous" vertical="center"/>
    </xf>
    <xf numFmtId="0" fontId="114" fillId="0" borderId="17" xfId="0" applyFont="1" applyBorder="1" applyAlignment="1">
      <alignment horizontal="center" vertical="center"/>
    </xf>
    <xf numFmtId="0" fontId="117" fillId="0" borderId="0" xfId="0" quotePrefix="1" applyFont="1" applyBorder="1" applyAlignment="1">
      <alignment horizontal="centerContinuous" vertical="center"/>
    </xf>
    <xf numFmtId="0" fontId="114" fillId="0" borderId="5" xfId="0" applyFont="1" applyBorder="1" applyAlignment="1">
      <alignment horizontal="left" vertical="center"/>
    </xf>
    <xf numFmtId="0" fontId="116" fillId="0" borderId="40" xfId="0" applyFont="1" applyBorder="1" applyAlignment="1">
      <alignment horizontal="centerContinuous" vertical="center"/>
    </xf>
    <xf numFmtId="0" fontId="116" fillId="0" borderId="47" xfId="0" applyFont="1" applyBorder="1" applyAlignment="1">
      <alignment horizontal="centerContinuous" vertical="center"/>
    </xf>
    <xf numFmtId="0" fontId="116" fillId="0" borderId="47" xfId="0" quotePrefix="1" applyFont="1" applyBorder="1" applyAlignment="1">
      <alignment horizontal="centerContinuous" vertical="center"/>
    </xf>
    <xf numFmtId="0" fontId="116" fillId="0" borderId="48" xfId="0" applyFont="1" applyBorder="1" applyAlignment="1">
      <alignment horizontal="centerContinuous" vertical="center"/>
    </xf>
    <xf numFmtId="0" fontId="116" fillId="0" borderId="49" xfId="0" applyFont="1" applyBorder="1" applyAlignment="1">
      <alignment horizontal="centerContinuous" vertical="center"/>
    </xf>
    <xf numFmtId="41" fontId="116" fillId="0" borderId="47" xfId="1150" applyFont="1" applyBorder="1" applyAlignment="1">
      <alignment horizontal="centerContinuous" vertical="center"/>
    </xf>
    <xf numFmtId="41" fontId="116" fillId="0" borderId="49" xfId="1150" applyFont="1" applyBorder="1" applyAlignment="1">
      <alignment horizontal="centerContinuous" vertical="center"/>
    </xf>
    <xf numFmtId="0" fontId="117" fillId="0" borderId="50" xfId="0" applyFont="1" applyBorder="1" applyAlignment="1">
      <alignment horizontal="center" vertical="center"/>
    </xf>
    <xf numFmtId="0" fontId="117" fillId="0" borderId="31" xfId="0" applyFont="1" applyBorder="1" applyAlignment="1">
      <alignment horizontal="centerContinuous" vertical="center"/>
    </xf>
    <xf numFmtId="0" fontId="117" fillId="0" borderId="32" xfId="0" applyFont="1" applyBorder="1" applyAlignment="1">
      <alignment horizontal="centerContinuous" vertical="center"/>
    </xf>
    <xf numFmtId="0" fontId="117" fillId="0" borderId="32" xfId="0" quotePrefix="1" applyFont="1" applyBorder="1" applyAlignment="1">
      <alignment horizontal="centerContinuous" vertical="center"/>
    </xf>
    <xf numFmtId="0" fontId="117" fillId="0" borderId="34" xfId="0" applyFont="1" applyBorder="1" applyAlignment="1">
      <alignment horizontal="centerContinuous" vertical="center"/>
    </xf>
    <xf numFmtId="0" fontId="117" fillId="0" borderId="33" xfId="0" applyFont="1" applyBorder="1" applyAlignment="1">
      <alignment horizontal="centerContinuous" vertical="center"/>
    </xf>
    <xf numFmtId="41" fontId="117" fillId="0" borderId="32" xfId="1150" applyFont="1" applyBorder="1" applyAlignment="1">
      <alignment horizontal="centerContinuous" vertical="center"/>
    </xf>
    <xf numFmtId="41" fontId="117" fillId="0" borderId="33" xfId="1150" applyFont="1" applyBorder="1" applyAlignment="1">
      <alignment horizontal="centerContinuous" vertical="center"/>
    </xf>
    <xf numFmtId="41" fontId="117" fillId="0" borderId="32" xfId="1150" applyFont="1" applyBorder="1" applyAlignment="1">
      <alignment horizontal="left" vertical="center"/>
    </xf>
    <xf numFmtId="0" fontId="117" fillId="0" borderId="32" xfId="0" applyFont="1" applyBorder="1" applyAlignment="1">
      <alignment vertical="center"/>
    </xf>
    <xf numFmtId="0" fontId="117" fillId="0" borderId="32" xfId="0" applyFont="1" applyBorder="1" applyAlignment="1">
      <alignment horizontal="center" vertical="center"/>
    </xf>
    <xf numFmtId="0" fontId="117" fillId="0" borderId="51" xfId="0" applyFont="1" applyBorder="1" applyAlignment="1">
      <alignment horizontal="center" vertical="center"/>
    </xf>
    <xf numFmtId="41" fontId="117" fillId="0" borderId="32" xfId="1150" applyFont="1" applyBorder="1" applyAlignment="1">
      <alignment vertical="center"/>
    </xf>
    <xf numFmtId="0" fontId="117" fillId="0" borderId="35" xfId="0" applyFont="1" applyBorder="1" applyAlignment="1">
      <alignment horizontal="centerContinuous" vertical="center"/>
    </xf>
    <xf numFmtId="0" fontId="117" fillId="0" borderId="36" xfId="0" applyFont="1" applyBorder="1" applyAlignment="1">
      <alignment horizontal="centerContinuous" vertical="center"/>
    </xf>
    <xf numFmtId="0" fontId="117" fillId="0" borderId="36" xfId="0" quotePrefix="1" applyFont="1" applyBorder="1" applyAlignment="1">
      <alignment horizontal="centerContinuous" vertical="center"/>
    </xf>
    <xf numFmtId="0" fontId="117" fillId="0" borderId="38" xfId="0" applyFont="1" applyBorder="1" applyAlignment="1">
      <alignment horizontal="centerContinuous" vertical="center"/>
    </xf>
    <xf numFmtId="0" fontId="117" fillId="0" borderId="37" xfId="0" applyFont="1" applyBorder="1" applyAlignment="1">
      <alignment horizontal="centerContinuous" vertical="center"/>
    </xf>
    <xf numFmtId="41" fontId="117" fillId="0" borderId="36" xfId="1150" applyFont="1" applyBorder="1" applyAlignment="1">
      <alignment horizontal="centerContinuous" vertical="center"/>
    </xf>
    <xf numFmtId="41" fontId="117" fillId="0" borderId="37" xfId="1150" applyFont="1" applyBorder="1" applyAlignment="1">
      <alignment horizontal="centerContinuous" vertical="center"/>
    </xf>
    <xf numFmtId="41" fontId="117" fillId="0" borderId="36" xfId="1150" applyFont="1" applyBorder="1" applyAlignment="1">
      <alignment horizontal="left" vertical="center"/>
    </xf>
    <xf numFmtId="0" fontId="117" fillId="0" borderId="36" xfId="0" applyFont="1" applyBorder="1" applyAlignment="1">
      <alignment vertical="center"/>
    </xf>
    <xf numFmtId="0" fontId="117" fillId="0" borderId="36" xfId="0" applyFont="1" applyBorder="1" applyAlignment="1">
      <alignment horizontal="center" vertical="center"/>
    </xf>
    <xf numFmtId="0" fontId="117" fillId="0" borderId="39" xfId="0" applyFont="1" applyBorder="1" applyAlignment="1">
      <alignment horizontal="center" vertical="center"/>
    </xf>
    <xf numFmtId="0" fontId="117" fillId="0" borderId="0" xfId="0" quotePrefix="1" applyFont="1" applyBorder="1" applyAlignment="1">
      <alignment vertical="center"/>
    </xf>
    <xf numFmtId="41" fontId="117" fillId="0" borderId="0" xfId="1150" applyFont="1" applyBorder="1" applyAlignment="1">
      <alignment vertical="center"/>
    </xf>
    <xf numFmtId="0" fontId="114" fillId="0" borderId="17" xfId="0" applyFont="1" applyBorder="1" applyAlignment="1">
      <alignment vertical="center"/>
    </xf>
    <xf numFmtId="0" fontId="114" fillId="0" borderId="24" xfId="0" applyFont="1" applyBorder="1" applyAlignment="1">
      <alignment horizontal="left" vertical="center"/>
    </xf>
    <xf numFmtId="0" fontId="114" fillId="0" borderId="25" xfId="0" applyFont="1" applyBorder="1" applyAlignment="1">
      <alignment horizontal="left" vertical="center"/>
    </xf>
    <xf numFmtId="0" fontId="114" fillId="0" borderId="25" xfId="0" applyNumberFormat="1" applyFont="1" applyBorder="1" applyAlignment="1">
      <alignment vertical="center"/>
    </xf>
    <xf numFmtId="0" fontId="117" fillId="0" borderId="25" xfId="0" applyFont="1" applyBorder="1" applyAlignment="1">
      <alignment vertical="center"/>
    </xf>
    <xf numFmtId="0" fontId="114" fillId="0" borderId="25" xfId="0" quotePrefix="1" applyNumberFormat="1" applyFont="1" applyBorder="1" applyAlignment="1">
      <alignment vertical="center"/>
    </xf>
    <xf numFmtId="0" fontId="114" fillId="0" borderId="25" xfId="1150" applyNumberFormat="1" applyFont="1" applyBorder="1" applyAlignment="1">
      <alignment vertical="center"/>
    </xf>
    <xf numFmtId="0" fontId="114" fillId="0" borderId="25" xfId="0" applyNumberFormat="1" applyFont="1" applyBorder="1" applyAlignment="1">
      <alignment horizontal="left" vertical="center"/>
    </xf>
    <xf numFmtId="0" fontId="114" fillId="0" borderId="25" xfId="0" applyFont="1" applyBorder="1" applyAlignment="1">
      <alignment vertical="center"/>
    </xf>
    <xf numFmtId="0" fontId="114" fillId="0" borderId="15" xfId="0" applyFont="1" applyBorder="1" applyAlignment="1">
      <alignment horizontal="center" vertical="center"/>
    </xf>
    <xf numFmtId="0" fontId="114" fillId="0" borderId="0" xfId="0" applyFont="1" applyBorder="1" applyAlignment="1">
      <alignment horizontal="left" vertical="center"/>
    </xf>
    <xf numFmtId="0" fontId="114" fillId="0" borderId="0" xfId="0" quotePrefix="1" applyNumberFormat="1" applyFont="1" applyBorder="1" applyAlignment="1">
      <alignment vertical="center"/>
    </xf>
    <xf numFmtId="0" fontId="114" fillId="0" borderId="0" xfId="1150" applyNumberFormat="1" applyFont="1" applyBorder="1" applyAlignment="1">
      <alignment vertical="center"/>
    </xf>
    <xf numFmtId="0" fontId="114" fillId="0" borderId="0" xfId="0" applyNumberFormat="1" applyFont="1" applyBorder="1" applyAlignment="1">
      <alignment horizontal="left" vertical="center"/>
    </xf>
    <xf numFmtId="0" fontId="114" fillId="0" borderId="0" xfId="0" applyFont="1" applyAlignment="1">
      <alignment horizontal="left" vertical="center"/>
    </xf>
    <xf numFmtId="0" fontId="117" fillId="0" borderId="0" xfId="0" applyFont="1" applyAlignment="1">
      <alignment horizontal="left" vertical="center"/>
    </xf>
    <xf numFmtId="0" fontId="118" fillId="0" borderId="0" xfId="0" applyFont="1" applyBorder="1" applyAlignment="1">
      <alignment vertical="center"/>
    </xf>
    <xf numFmtId="0" fontId="118" fillId="0" borderId="0" xfId="0" applyFont="1" applyBorder="1" applyAlignment="1">
      <alignment horizontal="left" vertical="center"/>
    </xf>
    <xf numFmtId="41" fontId="117" fillId="0" borderId="0" xfId="1150" applyFont="1" applyBorder="1" applyAlignment="1">
      <alignment horizontal="left" vertical="center"/>
    </xf>
    <xf numFmtId="0" fontId="116" fillId="0" borderId="0" xfId="0" applyFont="1" applyBorder="1" applyAlignment="1">
      <alignment horizontal="right" vertical="center"/>
    </xf>
    <xf numFmtId="0" fontId="114" fillId="0" borderId="24" xfId="0" applyFont="1" applyBorder="1" applyAlignment="1">
      <alignment horizontal="center" vertical="center"/>
    </xf>
    <xf numFmtId="0" fontId="117" fillId="0" borderId="25" xfId="0" applyFont="1" applyBorder="1" applyAlignment="1">
      <alignment horizontal="left" vertical="center"/>
    </xf>
    <xf numFmtId="0" fontId="117" fillId="0" borderId="25" xfId="0" applyFont="1" applyBorder="1" applyAlignment="1">
      <alignment horizontal="centerContinuous" vertical="center"/>
    </xf>
    <xf numFmtId="0" fontId="117" fillId="0" borderId="25" xfId="0" applyFont="1" applyBorder="1" applyAlignment="1">
      <alignment horizontal="center" vertical="center"/>
    </xf>
    <xf numFmtId="41" fontId="117" fillId="0" borderId="25" xfId="1150" applyFont="1" applyBorder="1" applyAlignment="1">
      <alignment horizontal="centerContinuous" vertical="center"/>
    </xf>
    <xf numFmtId="0" fontId="114" fillId="0" borderId="0" xfId="0" quotePrefix="1" applyFont="1" applyBorder="1" applyAlignment="1">
      <alignment horizontal="left" vertical="center"/>
    </xf>
    <xf numFmtId="0" fontId="114" fillId="0" borderId="0" xfId="0" applyFont="1" applyBorder="1" applyAlignment="1">
      <alignment horizontal="centerContinuous" vertical="center"/>
    </xf>
    <xf numFmtId="41" fontId="114" fillId="0" borderId="0" xfId="1150" applyFont="1" applyBorder="1" applyAlignment="1">
      <alignment horizontal="centerContinuous" vertical="center"/>
    </xf>
    <xf numFmtId="0" fontId="117" fillId="0" borderId="0" xfId="0" applyFont="1" applyAlignment="1">
      <alignment horizontal="center" vertical="center"/>
    </xf>
    <xf numFmtId="0" fontId="114" fillId="0" borderId="25" xfId="0" applyFont="1" applyBorder="1" applyAlignment="1">
      <alignment horizontal="centerContinuous" vertical="center"/>
    </xf>
    <xf numFmtId="41" fontId="114" fillId="0" borderId="25" xfId="1150" applyFont="1" applyBorder="1" applyAlignment="1">
      <alignment horizontal="centerContinuous" vertical="center"/>
    </xf>
    <xf numFmtId="0" fontId="111" fillId="0" borderId="0" xfId="0" applyFont="1" applyBorder="1" applyAlignment="1">
      <alignment horizontal="left"/>
    </xf>
    <xf numFmtId="0" fontId="114" fillId="0" borderId="2" xfId="0" applyFont="1" applyBorder="1" applyAlignment="1">
      <alignment horizontal="center" vertical="center"/>
    </xf>
    <xf numFmtId="0" fontId="114" fillId="0" borderId="22" xfId="0" applyFont="1" applyBorder="1" applyAlignment="1">
      <alignment horizontal="center" vertical="center"/>
    </xf>
    <xf numFmtId="0" fontId="119" fillId="0" borderId="22" xfId="0" applyFont="1" applyBorder="1" applyAlignment="1">
      <alignment horizontal="center" vertical="center"/>
    </xf>
    <xf numFmtId="0" fontId="114" fillId="0" borderId="22" xfId="0" applyFont="1" applyBorder="1" applyAlignment="1">
      <alignment horizontal="left" vertical="center"/>
    </xf>
    <xf numFmtId="193" fontId="114" fillId="0" borderId="22" xfId="0" applyNumberFormat="1" applyFont="1" applyBorder="1" applyAlignment="1">
      <alignment horizontal="centerContinuous" vertical="center"/>
    </xf>
    <xf numFmtId="193" fontId="111" fillId="0" borderId="22" xfId="0" applyNumberFormat="1" applyFont="1" applyBorder="1" applyAlignment="1">
      <alignment horizontal="centerContinuous" vertical="center"/>
    </xf>
    <xf numFmtId="193" fontId="111" fillId="0" borderId="22" xfId="1150" applyNumberFormat="1" applyFont="1" applyBorder="1" applyAlignment="1">
      <alignment horizontal="centerContinuous" vertical="center"/>
    </xf>
    <xf numFmtId="193" fontId="111" fillId="0" borderId="22" xfId="0" quotePrefix="1" applyNumberFormat="1" applyFont="1" applyBorder="1" applyAlignment="1">
      <alignment horizontal="centerContinuous" vertical="center"/>
    </xf>
    <xf numFmtId="41" fontId="111" fillId="0" borderId="22" xfId="1150" applyFont="1" applyBorder="1" applyAlignment="1">
      <alignment horizontal="left" vertical="center"/>
    </xf>
    <xf numFmtId="41" fontId="111" fillId="0" borderId="22" xfId="1150" applyFont="1" applyBorder="1" applyAlignment="1">
      <alignment horizontal="centerContinuous" vertical="center"/>
    </xf>
    <xf numFmtId="0" fontId="111" fillId="0" borderId="22" xfId="0" applyFont="1" applyBorder="1" applyAlignment="1">
      <alignment horizontal="center" vertical="center"/>
    </xf>
    <xf numFmtId="0" fontId="111" fillId="0" borderId="22" xfId="0" applyFont="1" applyBorder="1" applyAlignment="1">
      <alignment horizontal="centerContinuous" vertical="center"/>
    </xf>
    <xf numFmtId="0" fontId="111" fillId="0" borderId="22" xfId="0" applyFont="1" applyBorder="1" applyAlignment="1">
      <alignment vertical="center"/>
    </xf>
    <xf numFmtId="0" fontId="114" fillId="0" borderId="23" xfId="0" applyFont="1" applyBorder="1" applyAlignment="1">
      <alignment horizontal="center" vertical="center"/>
    </xf>
    <xf numFmtId="193" fontId="118" fillId="0" borderId="0" xfId="0" applyNumberFormat="1" applyFont="1" applyBorder="1" applyAlignment="1">
      <alignment horizontal="centerContinuous" vertical="center"/>
    </xf>
    <xf numFmtId="193" fontId="118" fillId="0" borderId="0" xfId="1150" applyNumberFormat="1" applyFont="1" applyBorder="1" applyAlignment="1">
      <alignment horizontal="centerContinuous" vertical="center"/>
    </xf>
    <xf numFmtId="41" fontId="118" fillId="0" borderId="0" xfId="1150" applyFont="1" applyBorder="1" applyAlignment="1">
      <alignment horizontal="left" vertical="center"/>
    </xf>
    <xf numFmtId="41" fontId="118" fillId="0" borderId="0" xfId="1150" applyFont="1" applyBorder="1" applyAlignment="1">
      <alignment horizontal="centerContinuous" vertical="center"/>
    </xf>
    <xf numFmtId="0" fontId="118" fillId="0" borderId="0" xfId="0" applyFont="1" applyBorder="1" applyAlignment="1">
      <alignment horizontal="center" vertical="center"/>
    </xf>
    <xf numFmtId="0" fontId="118" fillId="0" borderId="0" xfId="0" applyFont="1" applyBorder="1" applyAlignment="1">
      <alignment horizontal="centerContinuous" vertical="center"/>
    </xf>
    <xf numFmtId="0" fontId="115" fillId="0" borderId="5" xfId="0" applyFont="1" applyBorder="1" applyAlignment="1">
      <alignment vertical="center"/>
    </xf>
    <xf numFmtId="0" fontId="120" fillId="0" borderId="0" xfId="0" quotePrefix="1" applyFont="1" applyBorder="1" applyAlignment="1">
      <alignment vertical="center"/>
    </xf>
    <xf numFmtId="41" fontId="118" fillId="0" borderId="0" xfId="1150" applyFont="1" applyBorder="1" applyAlignment="1">
      <alignment vertical="center"/>
    </xf>
    <xf numFmtId="0" fontId="118" fillId="0" borderId="0" xfId="0" quotePrefix="1" applyFont="1" applyBorder="1" applyAlignment="1">
      <alignment vertical="center"/>
    </xf>
    <xf numFmtId="0" fontId="115" fillId="0" borderId="0" xfId="0" applyFont="1" applyBorder="1" applyAlignment="1">
      <alignment vertical="center"/>
    </xf>
    <xf numFmtId="0" fontId="115" fillId="0" borderId="17" xfId="0" applyFont="1" applyBorder="1" applyAlignment="1">
      <alignment vertical="center"/>
    </xf>
    <xf numFmtId="0" fontId="115" fillId="0" borderId="0" xfId="0" applyFont="1" applyAlignment="1">
      <alignment vertical="center"/>
    </xf>
    <xf numFmtId="0" fontId="121" fillId="0" borderId="0" xfId="0" applyFont="1" applyBorder="1" applyAlignment="1">
      <alignment vertical="center"/>
    </xf>
    <xf numFmtId="0" fontId="114" fillId="0" borderId="0" xfId="0" applyFont="1" applyBorder="1" applyAlignment="1">
      <alignment horizontal="right" vertical="center"/>
    </xf>
    <xf numFmtId="0" fontId="111" fillId="0" borderId="0" xfId="0" applyFont="1" applyBorder="1" applyAlignment="1">
      <alignment vertical="center"/>
    </xf>
    <xf numFmtId="0" fontId="114" fillId="0" borderId="25" xfId="0" applyFont="1" applyBorder="1" applyAlignment="1">
      <alignment horizontal="right" vertical="center"/>
    </xf>
    <xf numFmtId="0" fontId="114" fillId="0" borderId="25" xfId="0" quotePrefix="1" applyFont="1" applyBorder="1" applyAlignment="1">
      <alignment horizontal="center" vertical="center"/>
    </xf>
    <xf numFmtId="0" fontId="114" fillId="0" borderId="25" xfId="0" quotePrefix="1" applyFont="1" applyBorder="1" applyAlignment="1">
      <alignment vertical="center"/>
    </xf>
    <xf numFmtId="0" fontId="116" fillId="0" borderId="0" xfId="0" quotePrefix="1" applyFont="1" applyBorder="1" applyAlignment="1">
      <alignment vertical="center"/>
    </xf>
    <xf numFmtId="0" fontId="116" fillId="0" borderId="0" xfId="0" applyFont="1" applyBorder="1" applyAlignment="1">
      <alignment horizontal="center" vertical="center"/>
    </xf>
    <xf numFmtId="49" fontId="117" fillId="0" borderId="0" xfId="0" applyNumberFormat="1" applyFont="1" applyBorder="1" applyAlignment="1">
      <alignment vertical="center"/>
    </xf>
    <xf numFmtId="193" fontId="117" fillId="0" borderId="0" xfId="0" applyNumberFormat="1" applyFont="1" applyBorder="1" applyAlignment="1">
      <alignment horizontal="centerContinuous" vertical="center"/>
    </xf>
    <xf numFmtId="193" fontId="111" fillId="0" borderId="25" xfId="0" applyNumberFormat="1" applyFont="1" applyBorder="1" applyAlignment="1">
      <alignment horizontal="centerContinuous" vertical="center"/>
    </xf>
    <xf numFmtId="0" fontId="114" fillId="0" borderId="0" xfId="0" quotePrefix="1" applyFont="1" applyBorder="1" applyAlignment="1">
      <alignment horizontal="center" vertical="center"/>
    </xf>
    <xf numFmtId="0" fontId="114" fillId="0" borderId="0" xfId="0" quotePrefix="1" applyFont="1" applyBorder="1" applyAlignment="1">
      <alignment vertical="center"/>
    </xf>
    <xf numFmtId="0" fontId="122" fillId="0" borderId="0" xfId="0" quotePrefix="1" applyFont="1" applyBorder="1" applyAlignment="1">
      <alignment horizontal="center" vertical="center"/>
    </xf>
    <xf numFmtId="0" fontId="120" fillId="0" borderId="0" xfId="0" quotePrefix="1" applyFont="1" applyBorder="1" applyAlignment="1">
      <alignment horizontal="center" vertical="center"/>
    </xf>
    <xf numFmtId="0" fontId="119" fillId="0" borderId="25" xfId="0" applyFont="1" applyBorder="1" applyAlignment="1">
      <alignment horizontal="center" vertical="center"/>
    </xf>
    <xf numFmtId="0" fontId="111" fillId="0" borderId="25" xfId="0" applyFont="1" applyBorder="1" applyAlignment="1">
      <alignment vertical="center"/>
    </xf>
    <xf numFmtId="0" fontId="123" fillId="0" borderId="0" xfId="0" applyFont="1"/>
    <xf numFmtId="0" fontId="111" fillId="0" borderId="0" xfId="0" applyFont="1"/>
    <xf numFmtId="0" fontId="119" fillId="0" borderId="0" xfId="0" applyFont="1" applyBorder="1" applyAlignment="1">
      <alignment horizontal="center" vertical="center"/>
    </xf>
    <xf numFmtId="0" fontId="122" fillId="0" borderId="0" xfId="0" quotePrefix="1" applyFont="1" applyBorder="1" applyAlignment="1">
      <alignment vertical="center"/>
    </xf>
    <xf numFmtId="0" fontId="116" fillId="0" borderId="0" xfId="0" applyFont="1" applyAlignment="1">
      <alignment horizontal="left" vertical="center"/>
    </xf>
    <xf numFmtId="0" fontId="20" fillId="0" borderId="26" xfId="0" applyNumberFormat="1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26" xfId="0" applyNumberFormat="1" applyFont="1" applyBorder="1" applyAlignment="1">
      <alignment horizontal="center" vertical="center"/>
    </xf>
    <xf numFmtId="0" fontId="124" fillId="0" borderId="0" xfId="0" applyFont="1" applyBorder="1" applyAlignment="1">
      <alignment vertical="center"/>
    </xf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5" fillId="0" borderId="22" xfId="0" applyFont="1" applyBorder="1" applyAlignment="1">
      <alignment vertical="center"/>
    </xf>
    <xf numFmtId="193" fontId="125" fillId="0" borderId="22" xfId="0" applyNumberFormat="1" applyFont="1" applyBorder="1" applyAlignment="1">
      <alignment horizontal="centerContinuous" vertical="center"/>
    </xf>
    <xf numFmtId="0" fontId="126" fillId="0" borderId="0" xfId="0" applyFont="1"/>
    <xf numFmtId="0" fontId="125" fillId="0" borderId="0" xfId="0" applyFont="1" applyAlignment="1">
      <alignment vertical="center"/>
    </xf>
    <xf numFmtId="0" fontId="124" fillId="0" borderId="0" xfId="0" applyFont="1" applyAlignment="1">
      <alignment vertical="center"/>
    </xf>
    <xf numFmtId="0" fontId="111" fillId="0" borderId="25" xfId="0" applyFont="1" applyBorder="1"/>
    <xf numFmtId="0" fontId="111" fillId="0" borderId="22" xfId="0" applyFont="1" applyBorder="1"/>
    <xf numFmtId="0" fontId="117" fillId="0" borderId="22" xfId="0" applyFont="1" applyBorder="1" applyAlignment="1">
      <alignment vertical="center"/>
    </xf>
    <xf numFmtId="193" fontId="118" fillId="0" borderId="22" xfId="0" applyNumberFormat="1" applyFont="1" applyBorder="1" applyAlignment="1">
      <alignment horizontal="centerContinuous" vertical="center"/>
    </xf>
    <xf numFmtId="193" fontId="118" fillId="0" borderId="22" xfId="1150" applyNumberFormat="1" applyFont="1" applyBorder="1" applyAlignment="1">
      <alignment horizontal="centerContinuous" vertical="center"/>
    </xf>
    <xf numFmtId="41" fontId="118" fillId="0" borderId="22" xfId="1150" applyFont="1" applyBorder="1" applyAlignment="1">
      <alignment horizontal="left" vertical="center"/>
    </xf>
    <xf numFmtId="41" fontId="118" fillId="0" borderId="22" xfId="1150" applyFont="1" applyBorder="1" applyAlignment="1">
      <alignment horizontal="centerContinuous" vertical="center"/>
    </xf>
    <xf numFmtId="0" fontId="118" fillId="0" borderId="22" xfId="0" applyFont="1" applyBorder="1" applyAlignment="1">
      <alignment horizontal="center" vertical="center"/>
    </xf>
    <xf numFmtId="0" fontId="118" fillId="0" borderId="22" xfId="0" applyFont="1" applyBorder="1" applyAlignment="1">
      <alignment horizontal="centerContinuous" vertical="center"/>
    </xf>
    <xf numFmtId="0" fontId="118" fillId="0" borderId="22" xfId="0" applyFont="1" applyBorder="1" applyAlignment="1">
      <alignment vertical="center"/>
    </xf>
    <xf numFmtId="0" fontId="117" fillId="0" borderId="22" xfId="0" applyFont="1" applyBorder="1" applyAlignment="1">
      <alignment horizontal="left" vertical="center"/>
    </xf>
    <xf numFmtId="0" fontId="116" fillId="0" borderId="22" xfId="0" quotePrefix="1" applyFont="1" applyBorder="1" applyAlignment="1">
      <alignment vertical="center"/>
    </xf>
    <xf numFmtId="0" fontId="116" fillId="0" borderId="22" xfId="0" applyFont="1" applyBorder="1" applyAlignment="1">
      <alignment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17" fillId="0" borderId="22" xfId="0" applyFont="1" applyBorder="1" applyAlignment="1">
      <alignment horizontal="center" vertical="center"/>
    </xf>
    <xf numFmtId="0" fontId="117" fillId="0" borderId="25" xfId="0" applyFont="1" applyBorder="1" applyAlignment="1">
      <alignment horizontal="center" vertical="center"/>
    </xf>
    <xf numFmtId="0" fontId="117" fillId="0" borderId="0" xfId="0" applyFont="1" applyBorder="1" applyAlignment="1">
      <alignment horizontal="center" vertical="center"/>
    </xf>
    <xf numFmtId="41" fontId="114" fillId="0" borderId="22" xfId="1150" applyFont="1" applyBorder="1" applyAlignment="1">
      <alignment horizontal="centerContinuous" vertical="center"/>
    </xf>
    <xf numFmtId="0" fontId="127" fillId="0" borderId="0" xfId="0" applyFont="1" applyBorder="1" applyAlignment="1">
      <alignment vertical="center"/>
    </xf>
    <xf numFmtId="41" fontId="127" fillId="0" borderId="0" xfId="1150" applyFont="1" applyBorder="1" applyAlignment="1">
      <alignment vertical="center" wrapText="1"/>
    </xf>
    <xf numFmtId="41" fontId="127" fillId="0" borderId="0" xfId="1150" applyFont="1" applyBorder="1" applyAlignment="1">
      <alignment vertical="center"/>
    </xf>
    <xf numFmtId="0" fontId="124" fillId="0" borderId="25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27" fillId="0" borderId="25" xfId="0" applyFont="1" applyBorder="1" applyAlignment="1">
      <alignment vertical="center"/>
    </xf>
    <xf numFmtId="41" fontId="127" fillId="0" borderId="25" xfId="1150" applyFont="1" applyBorder="1" applyAlignment="1">
      <alignment vertical="center" wrapText="1"/>
    </xf>
    <xf numFmtId="41" fontId="127" fillId="0" borderId="25" xfId="1150" applyFont="1" applyBorder="1" applyAlignment="1">
      <alignment vertical="center"/>
    </xf>
    <xf numFmtId="193" fontId="125" fillId="0" borderId="0" xfId="0" applyNumberFormat="1" applyFont="1" applyBorder="1" applyAlignment="1">
      <alignment horizontal="centerContinuous" vertical="center"/>
    </xf>
    <xf numFmtId="193" fontId="111" fillId="0" borderId="0" xfId="0" applyNumberFormat="1" applyFont="1" applyBorder="1" applyAlignment="1">
      <alignment horizontal="centerContinuous" vertical="center"/>
    </xf>
    <xf numFmtId="193" fontId="111" fillId="0" borderId="0" xfId="1150" applyNumberFormat="1" applyFont="1" applyBorder="1" applyAlignment="1">
      <alignment horizontal="centerContinuous" vertical="center"/>
    </xf>
    <xf numFmtId="193" fontId="111" fillId="0" borderId="0" xfId="0" quotePrefix="1" applyNumberFormat="1" applyFont="1" applyBorder="1" applyAlignment="1">
      <alignment horizontal="centerContinuous" vertical="center"/>
    </xf>
    <xf numFmtId="0" fontId="20" fillId="0" borderId="0" xfId="0" applyFont="1" applyBorder="1" applyAlignment="1">
      <alignment horizontal="left" vertical="center"/>
    </xf>
    <xf numFmtId="0" fontId="111" fillId="0" borderId="89" xfId="0" applyFont="1" applyBorder="1"/>
    <xf numFmtId="0" fontId="124" fillId="0" borderId="89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26" fillId="0" borderId="0" xfId="0" applyFont="1" applyBorder="1"/>
    <xf numFmtId="0" fontId="0" fillId="0" borderId="0" xfId="0"/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0" fontId="20" fillId="0" borderId="0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0" fillId="0" borderId="0" xfId="0"/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0" fontId="20" fillId="0" borderId="0" xfId="0" quotePrefix="1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/>
    <xf numFmtId="0" fontId="9" fillId="0" borderId="0" xfId="0" applyFont="1" applyAlignment="1">
      <alignment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0" fontId="20" fillId="0" borderId="0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vertical="center"/>
    </xf>
    <xf numFmtId="0" fontId="101" fillId="0" borderId="0" xfId="0" applyFont="1" applyBorder="1" applyAlignment="1">
      <alignment vertical="center"/>
    </xf>
    <xf numFmtId="0" fontId="127" fillId="0" borderId="0" xfId="0" applyFont="1" applyFill="1" applyBorder="1" applyAlignment="1">
      <alignment vertical="center"/>
    </xf>
    <xf numFmtId="0" fontId="127" fillId="0" borderId="0" xfId="0" applyFont="1" applyBorder="1" applyAlignment="1">
      <alignment vertical="center" shrinkToFit="1"/>
    </xf>
    <xf numFmtId="0" fontId="101" fillId="0" borderId="0" xfId="0" applyFont="1" applyFill="1" applyBorder="1" applyAlignment="1">
      <alignment vertical="center"/>
    </xf>
    <xf numFmtId="0" fontId="221" fillId="0" borderId="0" xfId="0" applyFont="1" applyBorder="1" applyAlignment="1">
      <alignment vertical="center"/>
    </xf>
    <xf numFmtId="0" fontId="111" fillId="0" borderId="15" xfId="0" applyFont="1" applyBorder="1"/>
    <xf numFmtId="0" fontId="111" fillId="0" borderId="24" xfId="0" applyFont="1" applyBorder="1"/>
    <xf numFmtId="0" fontId="105" fillId="0" borderId="0" xfId="0" applyFont="1" applyBorder="1" applyAlignment="1">
      <alignment vertical="center"/>
    </xf>
    <xf numFmtId="193" fontId="8" fillId="0" borderId="0" xfId="0" applyNumberFormat="1" applyFont="1" applyBorder="1" applyAlignment="1">
      <alignment horizontal="centerContinuous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193" fontId="15" fillId="0" borderId="0" xfId="0" applyNumberFormat="1" applyFont="1" applyBorder="1" applyAlignment="1">
      <alignment horizontal="centerContinuous" vertical="center"/>
    </xf>
    <xf numFmtId="0" fontId="20" fillId="0" borderId="0" xfId="0" applyFont="1" applyAlignment="1">
      <alignment vertical="center"/>
    </xf>
    <xf numFmtId="0" fontId="20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49" fontId="20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/>
    <xf numFmtId="0" fontId="222" fillId="0" borderId="0" xfId="0" applyFont="1" applyBorder="1"/>
    <xf numFmtId="0" fontId="127" fillId="0" borderId="0" xfId="0" applyFont="1" applyFill="1" applyBorder="1" applyAlignment="1">
      <alignment vertical="center" shrinkToFit="1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114" fillId="0" borderId="25" xfId="0" applyFont="1" applyBorder="1" applyAlignment="1">
      <alignment horizontal="center" vertical="center"/>
    </xf>
    <xf numFmtId="0" fontId="117" fillId="0" borderId="0" xfId="0" applyFont="1" applyBorder="1" applyAlignment="1">
      <alignment horizontal="center" vertical="center"/>
    </xf>
    <xf numFmtId="0" fontId="117" fillId="0" borderId="0" xfId="0" applyFont="1" applyBorder="1" applyAlignment="1">
      <alignment horizontal="left" vertical="center"/>
    </xf>
    <xf numFmtId="0" fontId="117" fillId="0" borderId="25" xfId="0" applyFont="1" applyBorder="1" applyAlignment="1">
      <alignment horizontal="left" vertical="center"/>
    </xf>
    <xf numFmtId="0" fontId="111" fillId="0" borderId="25" xfId="0" applyFont="1" applyBorder="1"/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117" fillId="0" borderId="0" xfId="0" applyFont="1" applyBorder="1" applyAlignment="1">
      <alignment horizontal="center" vertical="center"/>
    </xf>
    <xf numFmtId="0" fontId="224" fillId="0" borderId="0" xfId="0" applyFont="1" applyBorder="1" applyAlignment="1">
      <alignment horizontal="center" vertical="center"/>
    </xf>
    <xf numFmtId="0" fontId="22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 wrapText="1"/>
    </xf>
    <xf numFmtId="0" fontId="126" fillId="0" borderId="0" xfId="0" applyFont="1" applyBorder="1" applyAlignment="1">
      <alignment vertical="center"/>
    </xf>
    <xf numFmtId="0" fontId="225" fillId="0" borderId="0" xfId="0" applyFont="1" applyBorder="1"/>
    <xf numFmtId="0" fontId="20" fillId="0" borderId="26" xfId="0" applyFont="1" applyBorder="1" applyAlignment="1">
      <alignment horizontal="center" vertical="center"/>
    </xf>
    <xf numFmtId="0" fontId="125" fillId="0" borderId="0" xfId="0" applyFont="1" applyBorder="1" applyAlignment="1">
      <alignment horizontal="centerContinuous" vertical="center"/>
    </xf>
    <xf numFmtId="0" fontId="20" fillId="0" borderId="26" xfId="0" applyFont="1" applyBorder="1" applyAlignment="1">
      <alignment horizontal="center" vertical="center"/>
    </xf>
    <xf numFmtId="0" fontId="124" fillId="0" borderId="26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0" borderId="0" xfId="0" quotePrefix="1" applyFont="1" applyBorder="1" applyAlignment="1">
      <alignment horizontal="left" vertical="center"/>
    </xf>
    <xf numFmtId="0" fontId="117" fillId="0" borderId="0" xfId="0" applyFont="1" applyBorder="1" applyAlignment="1">
      <alignment horizontal="center" vertical="center"/>
    </xf>
    <xf numFmtId="0" fontId="117" fillId="0" borderId="0" xfId="0" applyFont="1" applyBorder="1" applyAlignment="1">
      <alignment horizontal="left" vertical="center"/>
    </xf>
    <xf numFmtId="0" fontId="114" fillId="0" borderId="89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17" fillId="0" borderId="89" xfId="0" applyFont="1" applyBorder="1" applyAlignment="1">
      <alignment horizontal="center" vertical="center"/>
    </xf>
    <xf numFmtId="0" fontId="117" fillId="0" borderId="89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195" fontId="129" fillId="0" borderId="1" xfId="0" applyNumberFormat="1" applyFont="1" applyBorder="1" applyAlignment="1">
      <alignment vertical="center" wrapText="1"/>
    </xf>
    <xf numFmtId="0" fontId="116" fillId="0" borderId="25" xfId="0" applyFont="1" applyBorder="1" applyAlignment="1">
      <alignment horizontal="right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 wrapText="1"/>
    </xf>
    <xf numFmtId="0" fontId="20" fillId="0" borderId="26" xfId="0" applyFont="1" applyBorder="1" applyAlignment="1">
      <alignment horizontal="center" vertical="center"/>
    </xf>
    <xf numFmtId="0" fontId="126" fillId="0" borderId="0" xfId="0" applyFont="1" applyAlignment="1">
      <alignment vertical="center"/>
    </xf>
    <xf numFmtId="0" fontId="226" fillId="0" borderId="0" xfId="0" applyFont="1" applyBorder="1" applyAlignment="1">
      <alignment vertical="center"/>
    </xf>
    <xf numFmtId="0" fontId="117" fillId="0" borderId="62" xfId="0" applyFont="1" applyBorder="1" applyAlignment="1">
      <alignment horizontal="center" vertical="center"/>
    </xf>
    <xf numFmtId="41" fontId="117" fillId="0" borderId="65" xfId="1150" applyFont="1" applyBorder="1" applyAlignment="1">
      <alignment horizontal="center" vertical="center"/>
    </xf>
    <xf numFmtId="0" fontId="20" fillId="0" borderId="26" xfId="0" applyNumberFormat="1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129" fillId="0" borderId="1" xfId="0" quotePrefix="1" applyFont="1" applyBorder="1" applyAlignment="1">
      <alignment vertical="center" wrapText="1"/>
    </xf>
    <xf numFmtId="0" fontId="129" fillId="0" borderId="1" xfId="0" applyFont="1" applyBorder="1" applyAlignment="1">
      <alignment vertical="center" wrapText="1"/>
    </xf>
    <xf numFmtId="0" fontId="128" fillId="39" borderId="1" xfId="0" quotePrefix="1" applyFont="1" applyFill="1" applyBorder="1" applyAlignment="1">
      <alignment horizontal="center" vertical="center"/>
    </xf>
    <xf numFmtId="0" fontId="127" fillId="0" borderId="89" xfId="0" applyFont="1" applyBorder="1" applyAlignment="1">
      <alignment vertical="center" wrapText="1"/>
    </xf>
    <xf numFmtId="0" fontId="127" fillId="0" borderId="89" xfId="0" applyFont="1" applyBorder="1" applyAlignment="1">
      <alignment vertical="center"/>
    </xf>
    <xf numFmtId="41" fontId="127" fillId="0" borderId="89" xfId="1150" applyFont="1" applyBorder="1" applyAlignment="1">
      <alignment horizontal="center" vertical="center" wrapText="1"/>
    </xf>
    <xf numFmtId="0" fontId="101" fillId="0" borderId="89" xfId="0" applyFont="1" applyBorder="1" applyAlignment="1">
      <alignment vertical="center"/>
    </xf>
    <xf numFmtId="0" fontId="127" fillId="0" borderId="89" xfId="0" applyFont="1" applyBorder="1" applyAlignment="1">
      <alignment horizontal="center" vertical="center"/>
    </xf>
    <xf numFmtId="0" fontId="229" fillId="0" borderId="25" xfId="0" applyFont="1" applyBorder="1"/>
    <xf numFmtId="0" fontId="228" fillId="39" borderId="1" xfId="0" quotePrefix="1" applyFont="1" applyFill="1" applyBorder="1" applyAlignment="1">
      <alignment horizontal="center" vertical="center" wrapText="1"/>
    </xf>
    <xf numFmtId="327" fontId="129" fillId="0" borderId="1" xfId="0" applyNumberFormat="1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7" fillId="0" borderId="25" xfId="0" applyFont="1" applyBorder="1"/>
    <xf numFmtId="0" fontId="20" fillId="0" borderId="89" xfId="0" applyFont="1" applyBorder="1" applyAlignment="1">
      <alignment horizontal="left" vertical="center"/>
    </xf>
    <xf numFmtId="0" fontId="8" fillId="0" borderId="89" xfId="0" applyFont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left" vertical="center" indent="1"/>
    </xf>
    <xf numFmtId="0" fontId="15" fillId="0" borderId="0" xfId="0" applyFont="1" applyFill="1" applyBorder="1" applyAlignment="1">
      <alignment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Continuous" vertical="center"/>
    </xf>
    <xf numFmtId="41" fontId="20" fillId="0" borderId="0" xfId="115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8" fillId="0" borderId="0" xfId="0" applyFont="1" applyBorder="1" applyAlignment="1">
      <alignment horizontal="center" vertical="center"/>
    </xf>
    <xf numFmtId="41" fontId="8" fillId="0" borderId="0" xfId="1150" applyFont="1" applyBorder="1" applyAlignment="1">
      <alignment horizontal="centerContinuous" vertical="center"/>
    </xf>
    <xf numFmtId="3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78" fontId="17" fillId="0" borderId="5" xfId="0" applyNumberFormat="1" applyFont="1" applyBorder="1" applyAlignment="1">
      <alignment horizontal="center" vertical="center"/>
    </xf>
    <xf numFmtId="178" fontId="17" fillId="0" borderId="0" xfId="0" applyNumberFormat="1" applyFont="1" applyBorder="1" applyAlignment="1">
      <alignment horizontal="center" vertical="center"/>
    </xf>
    <xf numFmtId="178" fontId="17" fillId="0" borderId="17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left"/>
    </xf>
    <xf numFmtId="0" fontId="18" fillId="0" borderId="5" xfId="0" applyNumberFormat="1" applyFont="1" applyBorder="1" applyAlignment="1">
      <alignment horizontal="center"/>
    </xf>
    <xf numFmtId="0" fontId="18" fillId="0" borderId="0" xfId="0" applyNumberFormat="1" applyFont="1" applyBorder="1" applyAlignment="1">
      <alignment horizontal="center"/>
    </xf>
    <xf numFmtId="0" fontId="18" fillId="0" borderId="17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226" fillId="0" borderId="0" xfId="0" applyFont="1" applyBorder="1" applyAlignment="1">
      <alignment horizontal="center" vertical="center"/>
    </xf>
    <xf numFmtId="0" fontId="124" fillId="0" borderId="0" xfId="0" applyFont="1" applyBorder="1" applyAlignment="1">
      <alignment horizontal="center" vertical="center" wrapText="1"/>
    </xf>
    <xf numFmtId="176" fontId="19" fillId="0" borderId="0" xfId="0" applyNumberFormat="1" applyFont="1" applyBorder="1" applyAlignment="1">
      <alignment horizontal="left" vertical="center"/>
    </xf>
    <xf numFmtId="177" fontId="21" fillId="0" borderId="5" xfId="0" applyNumberFormat="1" applyFont="1" applyBorder="1" applyAlignment="1">
      <alignment horizontal="center" vertical="center"/>
    </xf>
    <xf numFmtId="177" fontId="21" fillId="0" borderId="0" xfId="0" applyNumberFormat="1" applyFont="1" applyBorder="1" applyAlignment="1">
      <alignment horizontal="center" vertical="center"/>
    </xf>
    <xf numFmtId="177" fontId="21" fillId="0" borderId="17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/>
    </xf>
    <xf numFmtId="0" fontId="23" fillId="0" borderId="5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18" fillId="0" borderId="93" xfId="0" applyFont="1" applyBorder="1" applyAlignment="1">
      <alignment horizontal="center" vertical="center"/>
    </xf>
    <xf numFmtId="0" fontId="118" fillId="0" borderId="94" xfId="0" applyFont="1" applyBorder="1" applyAlignment="1">
      <alignment horizontal="center" vertical="center"/>
    </xf>
    <xf numFmtId="0" fontId="118" fillId="0" borderId="24" xfId="0" applyFont="1" applyBorder="1" applyAlignment="1">
      <alignment horizontal="center" vertical="center"/>
    </xf>
    <xf numFmtId="0" fontId="118" fillId="0" borderId="15" xfId="0" applyFont="1" applyBorder="1" applyAlignment="1">
      <alignment horizontal="center" vertical="center"/>
    </xf>
    <xf numFmtId="0" fontId="118" fillId="0" borderId="92" xfId="0" applyFont="1" applyBorder="1" applyAlignment="1">
      <alignment horizontal="center" vertical="center" wrapText="1"/>
    </xf>
    <xf numFmtId="0" fontId="118" fillId="0" borderId="16" xfId="0" applyFont="1" applyBorder="1" applyAlignment="1">
      <alignment horizontal="center" vertical="center" wrapText="1"/>
    </xf>
    <xf numFmtId="41" fontId="118" fillId="0" borderId="92" xfId="1150" applyFont="1" applyBorder="1" applyAlignment="1">
      <alignment horizontal="center" vertical="center"/>
    </xf>
    <xf numFmtId="41" fontId="118" fillId="0" borderId="16" xfId="1150" applyFont="1" applyBorder="1" applyAlignment="1">
      <alignment horizontal="center" vertical="center"/>
    </xf>
    <xf numFmtId="0" fontId="118" fillId="0" borderId="93" xfId="0" applyFont="1" applyBorder="1" applyAlignment="1">
      <alignment horizontal="center" vertical="center" wrapText="1" shrinkToFit="1"/>
    </xf>
    <xf numFmtId="0" fontId="118" fillId="0" borderId="94" xfId="0" applyFont="1" applyBorder="1" applyAlignment="1">
      <alignment horizontal="center" vertical="center" shrinkToFit="1"/>
    </xf>
    <xf numFmtId="0" fontId="118" fillId="0" borderId="24" xfId="0" applyFont="1" applyBorder="1" applyAlignment="1">
      <alignment horizontal="center" vertical="center" shrinkToFit="1"/>
    </xf>
    <xf numFmtId="0" fontId="118" fillId="0" borderId="15" xfId="0" applyFont="1" applyBorder="1" applyAlignment="1">
      <alignment horizontal="center" vertical="center" shrinkToFit="1"/>
    </xf>
    <xf numFmtId="0" fontId="118" fillId="0" borderId="92" xfId="0" applyFont="1" applyBorder="1" applyAlignment="1">
      <alignment horizontal="center" vertical="center"/>
    </xf>
    <xf numFmtId="0" fontId="118" fillId="0" borderId="1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0" fillId="0" borderId="25" xfId="0" applyFont="1" applyBorder="1" applyAlignment="1">
      <alignment horizontal="left" vertical="center" wrapText="1"/>
    </xf>
    <xf numFmtId="0" fontId="117" fillId="0" borderId="65" xfId="0" applyFont="1" applyBorder="1" applyAlignment="1">
      <alignment horizontal="center" vertical="center"/>
    </xf>
    <xf numFmtId="41" fontId="117" fillId="0" borderId="65" xfId="1150" applyFont="1" applyBorder="1" applyAlignment="1">
      <alignment horizontal="center" vertical="center"/>
    </xf>
    <xf numFmtId="0" fontId="117" fillId="0" borderId="62" xfId="0" applyFont="1" applyBorder="1" applyAlignment="1">
      <alignment horizontal="center" vertical="center"/>
    </xf>
    <xf numFmtId="0" fontId="117" fillId="0" borderId="63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7" xfId="0" applyBorder="1" applyAlignment="1">
      <alignment vertical="center"/>
    </xf>
    <xf numFmtId="0" fontId="20" fillId="0" borderId="0" xfId="0" applyNumberFormat="1" applyFont="1" applyBorder="1" applyAlignment="1">
      <alignment horizontal="left" vertical="center"/>
    </xf>
    <xf numFmtId="0" fontId="15" fillId="0" borderId="53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/>
    </xf>
    <xf numFmtId="0" fontId="15" fillId="0" borderId="54" xfId="0" applyFont="1" applyBorder="1" applyAlignment="1">
      <alignment horizontal="left" vertical="center"/>
    </xf>
    <xf numFmtId="0" fontId="20" fillId="0" borderId="44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0" fillId="0" borderId="26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5" fillId="0" borderId="53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20" fillId="0" borderId="55" xfId="0" applyNumberFormat="1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20" fillId="0" borderId="56" xfId="0" applyNumberFormat="1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5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47" xfId="0" applyFont="1" applyBorder="1" applyAlignment="1">
      <alignment horizontal="left" vertical="center"/>
    </xf>
    <xf numFmtId="0" fontId="25" fillId="0" borderId="50" xfId="0" applyFont="1" applyBorder="1" applyAlignment="1">
      <alignment horizontal="left" vertical="center"/>
    </xf>
    <xf numFmtId="0" fontId="16" fillId="0" borderId="53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00" fillId="0" borderId="2" xfId="1212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01" fillId="0" borderId="43" xfId="1212" applyFont="1" applyBorder="1" applyAlignment="1">
      <alignment horizontal="center" vertical="center"/>
    </xf>
    <xf numFmtId="0" fontId="101" fillId="0" borderId="44" xfId="1212" applyFont="1" applyBorder="1" applyAlignment="1">
      <alignment horizontal="center" vertical="center"/>
    </xf>
    <xf numFmtId="0" fontId="101" fillId="0" borderId="13" xfId="1212" applyFont="1" applyBorder="1" applyAlignment="1">
      <alignment horizontal="center" vertical="center" wrapText="1"/>
    </xf>
    <xf numFmtId="0" fontId="101" fillId="0" borderId="13" xfId="1212" applyFont="1" applyBorder="1"/>
    <xf numFmtId="0" fontId="101" fillId="0" borderId="26" xfId="1212" applyFont="1" applyBorder="1" applyAlignment="1">
      <alignment horizontal="center" vertical="center" wrapText="1"/>
    </xf>
    <xf numFmtId="0" fontId="101" fillId="0" borderId="26" xfId="0" applyFont="1" applyBorder="1" applyAlignment="1">
      <alignment horizontal="center" vertical="center" wrapText="1"/>
    </xf>
    <xf numFmtId="0" fontId="101" fillId="0" borderId="26" xfId="0" applyFont="1" applyBorder="1" applyAlignment="1">
      <alignment horizontal="center" vertical="center"/>
    </xf>
    <xf numFmtId="0" fontId="101" fillId="0" borderId="13" xfId="1212" applyFont="1" applyBorder="1" applyAlignment="1">
      <alignment horizontal="center" vertical="center"/>
    </xf>
    <xf numFmtId="0" fontId="101" fillId="0" borderId="26" xfId="1212" applyFont="1" applyBorder="1" applyAlignment="1">
      <alignment horizontal="center" vertical="center"/>
    </xf>
    <xf numFmtId="0" fontId="101" fillId="0" borderId="13" xfId="0" applyFont="1" applyBorder="1" applyAlignment="1">
      <alignment horizontal="center" vertical="center" wrapText="1"/>
    </xf>
    <xf numFmtId="0" fontId="101" fillId="0" borderId="26" xfId="0" quotePrefix="1" applyFont="1" applyBorder="1" applyAlignment="1">
      <alignment horizontal="center" vertical="center" wrapText="1"/>
    </xf>
    <xf numFmtId="0" fontId="101" fillId="0" borderId="46" xfId="1212" applyFont="1" applyBorder="1" applyAlignment="1">
      <alignment horizontal="center" vertical="center"/>
    </xf>
    <xf numFmtId="0" fontId="101" fillId="0" borderId="14" xfId="1212" applyFont="1" applyBorder="1" applyAlignment="1">
      <alignment horizontal="center" vertical="center"/>
    </xf>
    <xf numFmtId="0" fontId="101" fillId="0" borderId="13" xfId="0" quotePrefix="1" applyFont="1" applyBorder="1" applyAlignment="1">
      <alignment horizontal="center" vertical="center" wrapText="1"/>
    </xf>
    <xf numFmtId="180" fontId="18" fillId="0" borderId="5" xfId="0" applyNumberFormat="1" applyFont="1" applyBorder="1" applyAlignment="1">
      <alignment horizontal="center"/>
    </xf>
    <xf numFmtId="180" fontId="18" fillId="0" borderId="0" xfId="0" applyNumberFormat="1" applyFont="1" applyBorder="1" applyAlignment="1">
      <alignment horizontal="center"/>
    </xf>
    <xf numFmtId="180" fontId="18" fillId="0" borderId="17" xfId="0" applyNumberFormat="1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227" fillId="0" borderId="0" xfId="0" applyFont="1" applyAlignment="1">
      <alignment horizontal="center" vertical="center"/>
    </xf>
    <xf numFmtId="0" fontId="128" fillId="39" borderId="1" xfId="0" quotePrefix="1" applyFont="1" applyFill="1" applyBorder="1" applyAlignment="1">
      <alignment horizontal="center" vertical="center"/>
    </xf>
    <xf numFmtId="0" fontId="228" fillId="39" borderId="1" xfId="0" quotePrefix="1" applyFont="1" applyFill="1" applyBorder="1" applyAlignment="1">
      <alignment horizontal="center" vertical="center" wrapText="1"/>
    </xf>
    <xf numFmtId="0" fontId="0" fillId="0" borderId="0" xfId="0" quotePrefix="1" applyFont="1" applyAlignment="1">
      <alignment vertical="center"/>
    </xf>
  </cellXfs>
  <cellStyles count="5843">
    <cellStyle name="_x0001_" xfId="1238"/>
    <cellStyle name="_x0005__x0010__x0010_" xfId="1"/>
    <cellStyle name="_x0007__x0011__x0011_" xfId="2"/>
    <cellStyle name=" " xfId="1239"/>
    <cellStyle name="          _x000d__x000a_386grabber=vga.3gr_x000d__x000a_" xfId="1240"/>
    <cellStyle name=" _97연말" xfId="1241"/>
    <cellStyle name=" _97연말1" xfId="1242"/>
    <cellStyle name=" _Book1" xfId="1243"/>
    <cellStyle name="_x0005__x0010__x0010_ 10" xfId="5790"/>
    <cellStyle name="_x0005__x0010__x0010_ 11" xfId="5801"/>
    <cellStyle name="_x0005__x0010__x0010_ 12" xfId="5789"/>
    <cellStyle name="_x0005__x0010__x0010_ 13" xfId="5812"/>
    <cellStyle name="_x0005__x0010__x0010_ 14" xfId="5802"/>
    <cellStyle name="_x0005__x0010__x0010_ 15" xfId="5811"/>
    <cellStyle name="_x0005__x0010__x0010_ 16" xfId="5807"/>
    <cellStyle name="_x0005__x0010__x0010_ 17" xfId="5821"/>
    <cellStyle name="_x0005__x0010__x0010_ 18" xfId="5803"/>
    <cellStyle name="_x0005__x0010__x0010_ 19" xfId="5823"/>
    <cellStyle name="_x0005__x0010__x0010_ 2" xfId="1244"/>
    <cellStyle name="_x0005__x0010__x0010_ 20" xfId="5832"/>
    <cellStyle name="_x0005__x0010__x0010_ 21" xfId="5840"/>
    <cellStyle name="_x0005__x0010__x0010_ 3" xfId="1245"/>
    <cellStyle name="_x0005__x0010__x0010_ 4" xfId="5763"/>
    <cellStyle name="_x0005__x0010__x0010_ 5" xfId="5767"/>
    <cellStyle name="_x0005__x0010__x0010_ 6" xfId="5787"/>
    <cellStyle name="_x0005__x0010__x0010_ 7" xfId="5788"/>
    <cellStyle name="_x0005__x0010__x0010_ 8" xfId="5796"/>
    <cellStyle name="_x0005__x0010__x0010_ 9" xfId="5799"/>
    <cellStyle name="_x000d_$" xfId="1246"/>
    <cellStyle name="_x000d_;&amp;?;" xfId="1247"/>
    <cellStyle name="_x000d_蛜Ǿ[0" xfId="3"/>
    <cellStyle name="_x000d_蛜Ǿ[0 2" xfId="1248"/>
    <cellStyle name="&quot;도급대비 &quot;백분율" xfId="1249"/>
    <cellStyle name="&quot;도급대비&quot;백분율" xfId="1250"/>
    <cellStyle name="&quot;도급대비&quot;표준" xfId="1251"/>
    <cellStyle name="#,##0" xfId="4"/>
    <cellStyle name="#.0" xfId="5"/>
    <cellStyle name="#_cost9702 (2)_계통도 (2)_계통도 " xfId="1252"/>
    <cellStyle name="#_cost9702 (2)_공사비예산서 (2)_계통도 " xfId="1253"/>
    <cellStyle name="#_cost9702 (2)_공사비예산서_계통도 " xfId="1254"/>
    <cellStyle name="#_cost9702 (2)_예정공정표 (2)_계통도 " xfId="1255"/>
    <cellStyle name="#_cost9702 (2)_주요자재_계통도 " xfId="1256"/>
    <cellStyle name="#_예정공정표_계통도 " xfId="1257"/>
    <cellStyle name="#_품셈 " xfId="1258"/>
    <cellStyle name="#_품셈_계통도 " xfId="1259"/>
    <cellStyle name="$" xfId="6"/>
    <cellStyle name="$_db진흥" xfId="7"/>
    <cellStyle name="$_db진흥 2" xfId="1260"/>
    <cellStyle name="$_SE40" xfId="8"/>
    <cellStyle name="$_견적2" xfId="9"/>
    <cellStyle name="$_견적2 2" xfId="1261"/>
    <cellStyle name="$_기아" xfId="10"/>
    <cellStyle name="$_기아 2" xfId="1262"/>
    <cellStyle name="(_x0010_" xfId="1263"/>
    <cellStyle name="(△콤마)" xfId="11"/>
    <cellStyle name="(백분율)" xfId="12"/>
    <cellStyle name="(콤마)" xfId="13"/>
    <cellStyle name="(표준)" xfId="14"/>
    <cellStyle name=".0" xfId="15"/>
    <cellStyle name=";;;" xfId="1264"/>
    <cellStyle name="?" xfId="1265"/>
    <cellStyle name="??_x000c_둄_x001b__x000d_|?_x0001_?_x0003__x0014__x0007__x0001__x0001_" xfId="1266"/>
    <cellStyle name="??&amp;5_x0007_?._x0007_9_x0008_??_x0007__x0001__x0001_" xfId="16"/>
    <cellStyle name="??&amp;6_x0007_?/_x0007_9_x0008_??_x0007__x0001__x0001_" xfId="1267"/>
    <cellStyle name="??&amp;O?&amp;H?_x0008__x000f__x0007_?_x0007__x0001__x0001_" xfId="17"/>
    <cellStyle name="??&amp;O?&amp;H?_x0008__x000f__x0007_?_x0007__x0001__x0001_ 2" xfId="1268"/>
    <cellStyle name="??&amp;O?&amp;H?_x0008_??_x0007__x0001__x0001_" xfId="18"/>
    <cellStyle name="??&amp;O?&amp;H?_x0008_??_x0007__x0001__x0001_ 2" xfId="1269"/>
    <cellStyle name="??&amp;O?&amp;H?_x0008_??_x0007__x0001__x0001_ 2 2" xfId="1270"/>
    <cellStyle name="??&amp;멅?둃9_x0008_??_x0007__x0001__x0001_" xfId="1271"/>
    <cellStyle name="??&amp;쏗?뷐9_x0008__x0011__x0007_?_x0007__x0001__x0001_" xfId="1272"/>
    <cellStyle name="?W?_laroux" xfId="19"/>
    <cellStyle name="?曹%U?&amp;H?_x0008__x001a__x0004_?_x0007__x0001__x0001_" xfId="1273"/>
    <cellStyle name="?曹%U?&amp;H?_x0008_?s_x000a__x0007__x0001__x0001_" xfId="20"/>
    <cellStyle name="]_Sheet1_FY96" xfId="1274"/>
    <cellStyle name="]_Sheet1_PRODUCT DETAIL_x0013_Comma [0]_Sheet1_Q1" xfId="1275"/>
    <cellStyle name="_(02.03.05) 묵동 현장관리비 실행" xfId="21"/>
    <cellStyle name="_(02.03.08) 묵동 현장관리비 실행" xfId="22"/>
    <cellStyle name="_(개별) 달산교외1개교" xfId="1276"/>
    <cellStyle name="_(경남)전도" xfId="23"/>
    <cellStyle name="_(경남)전도 2" xfId="1277"/>
    <cellStyle name="_01 총괄자재집계" xfId="1278"/>
    <cellStyle name="_01_계산서" xfId="1279"/>
    <cellStyle name="_01_계산서_Wd3(방호벽)" xfId="1280"/>
    <cellStyle name="_01_계산서_Wd3(방호벽+중분대없음)" xfId="1281"/>
    <cellStyle name="_01_계산서_Wd3(보도+연석+난간)" xfId="1282"/>
    <cellStyle name="_02 토공" xfId="1283"/>
    <cellStyle name="_02.고대생환견적대비표(수량조정)-0916" xfId="1284"/>
    <cellStyle name="_03 배수공" xfId="1285"/>
    <cellStyle name="_040625개략견적_2차현설삼척대" xfId="1286"/>
    <cellStyle name="_0411" xfId="1287"/>
    <cellStyle name="_04-2상원교상부공" xfId="1288"/>
    <cellStyle name="_0605뉴월드호텔 객실공사(11.12.14F)" xfId="1289"/>
    <cellStyle name="_0620-서울위생병원" xfId="1290"/>
    <cellStyle name="_08 공사현황(신무림제지)(1)" xfId="1291"/>
    <cellStyle name="_14조경(1)" xfId="24"/>
    <cellStyle name="_17공구" xfId="25"/>
    <cellStyle name="_17공구 2" xfId="1292"/>
    <cellStyle name="_19공구" xfId="26"/>
    <cellStyle name="_19공구 2" xfId="1293"/>
    <cellStyle name="_1차변경(최종)" xfId="1294"/>
    <cellStyle name="_1차분(전체)관기성내역서(토공하도급)" xfId="1295"/>
    <cellStyle name="_1차분준공(기계설비하도급)" xfId="1296"/>
    <cellStyle name="_1차분준공기성(토공하도급)" xfId="1297"/>
    <cellStyle name="_1-토공" xfId="1298"/>
    <cellStyle name="_2.0 통복구조물공" xfId="1299"/>
    <cellStyle name="_2006년(준공증감)" xfId="1300"/>
    <cellStyle name="_20공구" xfId="27"/>
    <cellStyle name="_2-4.상반기실적부문별요약" xfId="28"/>
    <cellStyle name="_2-4.상반기실적부문별요약(표지및목차포함)" xfId="29"/>
    <cellStyle name="_2-4.상반기실적부문별요약(표지및목차포함)_1" xfId="30"/>
    <cellStyle name="_2-4.상반기실적부문별요약_1" xfId="31"/>
    <cellStyle name="_2LINE 나노필터 공사비비교표" xfId="32"/>
    <cellStyle name="_2-line나노필터견적" xfId="33"/>
    <cellStyle name="_2-line나노필터일위대가" xfId="34"/>
    <cellStyle name="_2공구" xfId="1301"/>
    <cellStyle name="_2공구_중앙현대" xfId="1302"/>
    <cellStyle name="_2합류지점수량_0306" xfId="1303"/>
    <cellStyle name="_2합류지점수량_0306_1.토공및호안공" xfId="1304"/>
    <cellStyle name="_2합류지점수량_0306_실정보고서(물푸기,암거)" xfId="1305"/>
    <cellStyle name="_5옹벽공" xfId="1306"/>
    <cellStyle name="_5옹벽공_1.토공및호안공" xfId="1307"/>
    <cellStyle name="_5옹벽공_2합류지점수량_0306" xfId="1308"/>
    <cellStyle name="_5옹벽공_2합류지점수량_0306_1.토공및호안공" xfId="1309"/>
    <cellStyle name="_5옹벽공_2합류지점수량_0306_실정보고서(물푸기,암거)" xfId="1310"/>
    <cellStyle name="_5옹벽공_삼막천합류" xfId="1311"/>
    <cellStyle name="_5옹벽공_삼막천합류_1.토공및호안공" xfId="1312"/>
    <cellStyle name="_5옹벽공_삼막천합류_실정보고서(물푸기,암거)" xfId="1313"/>
    <cellStyle name="_5옹벽공_삼성천합류" xfId="1314"/>
    <cellStyle name="_5옹벽공_삼성천합류_1.토공및호안공" xfId="1315"/>
    <cellStyle name="_5옹벽공_삼성천합류_실정보고서(물푸기,암거)" xfId="1316"/>
    <cellStyle name="_5옹벽공_수량산출서" xfId="1317"/>
    <cellStyle name="_5옹벽공_수량산출서(삼막천합류)" xfId="1318"/>
    <cellStyle name="_5옹벽공_수량산출서(삼막천합류)_1.토공및호안공" xfId="1319"/>
    <cellStyle name="_5옹벽공_수량산출서(삼막천합류)_실정보고서(물푸기,암거)" xfId="1320"/>
    <cellStyle name="_5옹벽공_수량산출서(삼성천합류)" xfId="1321"/>
    <cellStyle name="_5옹벽공_수량산출서(삼성천합류)_1.토공및호안공" xfId="1322"/>
    <cellStyle name="_5옹벽공_수량산출서(삼성천합류)_실정보고서(물푸기,암거)" xfId="1323"/>
    <cellStyle name="_5옹벽공_수량산출서(안양5동계단)" xfId="1324"/>
    <cellStyle name="_5옹벽공_수량산출서(안양5동계단)_1.토공및호안공" xfId="1325"/>
    <cellStyle name="_5옹벽공_수량산출서(안양5동계단)_실정보고서(물푸기,암거)" xfId="1326"/>
    <cellStyle name="_5옹벽공_수량산출서_1.토공및호안공" xfId="1327"/>
    <cellStyle name="_5옹벽공_수량산출서_실정보고서(물푸기,암거)" xfId="1328"/>
    <cellStyle name="_5옹벽공_실정보고서(물푸기,암거)" xfId="1329"/>
    <cellStyle name="_6.계장공사" xfId="35"/>
    <cellStyle name="_8.계장공사" xfId="36"/>
    <cellStyle name="_'99상반기경영개선활동결과(게시용)" xfId="37"/>
    <cellStyle name="_AA" xfId="1330"/>
    <cellStyle name="_aasCost조정1" xfId="1331"/>
    <cellStyle name="_AEf입찰견적01" xfId="1332"/>
    <cellStyle name="_beam재료표" xfId="1333"/>
    <cellStyle name="_Book1" xfId="1334"/>
    <cellStyle name="_Book1_1" xfId="1335"/>
    <cellStyle name="_Book1_Book1" xfId="1336"/>
    <cellStyle name="_Book2" xfId="38"/>
    <cellStyle name="_BOQ(Hang Lung)" xfId="1337"/>
    <cellStyle name="_BOQ(Hang Lung-rev1)" xfId="1338"/>
    <cellStyle name="_C: My Documents 조남환 청평도면수정 021208 변경도면 Gate slot #13~20.dwg의 워크시트" xfId="1339"/>
    <cellStyle name="_dsi 전도ic" xfId="39"/>
    <cellStyle name="_dsi 전도ic 2" xfId="1340"/>
    <cellStyle name="_ES(02.08~12)" xfId="1341"/>
    <cellStyle name="_FCST (2)" xfId="1342"/>
    <cellStyle name="_GDS기계설비(실행)" xfId="40"/>
    <cellStyle name="_HD-상부수량" xfId="1343"/>
    <cellStyle name="_jCC입찰견적" xfId="1344"/>
    <cellStyle name="_jCC입찰견적01" xfId="1345"/>
    <cellStyle name="_kcc 중앙선 4공구" xfId="41"/>
    <cellStyle name="_kcc 중앙선 4공구 2" xfId="1346"/>
    <cellStyle name="_KIL11107비교xls" xfId="1347"/>
    <cellStyle name="_KN전도" xfId="42"/>
    <cellStyle name="_KN전도 2" xfId="1348"/>
    <cellStyle name="_KSMBR 설계내역서 25톤(실적공사비산출)" xfId="1349"/>
    <cellStyle name="_KSMBR 설계내역서 60톤" xfId="1350"/>
    <cellStyle name="_MBR1~3 (version 1)" xfId="1351"/>
    <cellStyle name="_NANO FILTER공사비대비표" xfId="43"/>
    <cellStyle name="_NEGS_1화 [0]_nh_x0010_통화 [0]_OCT-Price" xfId="1352"/>
    <cellStyle name="_port" xfId="1353"/>
    <cellStyle name="_PRICE" xfId="1354"/>
    <cellStyle name="_Project brief" xfId="1355"/>
    <cellStyle name="_PSC상부(내맘)" xfId="1356"/>
    <cellStyle name="_PSC상부(내맘)_1.토공및호안공" xfId="1357"/>
    <cellStyle name="_PSC상부(내맘)_공안교수량" xfId="1358"/>
    <cellStyle name="_PSC상부(내맘)_공안교수량_1.토공및호안공" xfId="1359"/>
    <cellStyle name="_PSC상부(내맘)_공안교수량_곤양1교수량" xfId="1360"/>
    <cellStyle name="_PSC상부(내맘)_공안교수량_곤양1교수량(최종본)" xfId="1361"/>
    <cellStyle name="_PSC상부(내맘)_공안교수량_곤양1교수량(최종본)_1.토공및호안공" xfId="1362"/>
    <cellStyle name="_PSC상부(내맘)_공안교수량_곤양1교수량(최종본)_실정보고서(물푸기,암거)" xfId="1363"/>
    <cellStyle name="_PSC상부(내맘)_공안교수량_곤양1교수량_1.토공및호안공" xfId="1364"/>
    <cellStyle name="_PSC상부(내맘)_공안교수량_곤양1교수량_실정보고서(물푸기,암거)" xfId="1365"/>
    <cellStyle name="_PSC상부(내맘)_공안교수량_금포교수량" xfId="1366"/>
    <cellStyle name="_PSC상부(내맘)_공안교수량_금포교수량(최종본)" xfId="1367"/>
    <cellStyle name="_PSC상부(내맘)_공안교수량_금포교수량(최종본)_1.토공및호안공" xfId="1368"/>
    <cellStyle name="_PSC상부(내맘)_공안교수량_금포교수량(최종본)_실정보고서(물푸기,암거)" xfId="1369"/>
    <cellStyle name="_PSC상부(내맘)_공안교수량_금포교수량_1.토공및호안공" xfId="1370"/>
    <cellStyle name="_PSC상부(내맘)_공안교수량_금포교수량_실정보고서(물푸기,암거)" xfId="1371"/>
    <cellStyle name="_PSC상부(내맘)_공안교수량_실정보고서(물푸기,암거)" xfId="1372"/>
    <cellStyle name="_PSC상부(내맘)_공안교수량_파주교량수량산출서" xfId="1373"/>
    <cellStyle name="_PSC상부(내맘)_공안교수량_파주교량수량산출서_1.토공및호안공" xfId="1374"/>
    <cellStyle name="_PSC상부(내맘)_공안교수량_파주교량수량산출서_실정보고서(물푸기,암거)" xfId="1375"/>
    <cellStyle name="_PSC상부(내맘)_교대수량" xfId="1376"/>
    <cellStyle name="_PSC상부(내맘)_교대수량_1.토공및호안공" xfId="1377"/>
    <cellStyle name="_PSC상부(내맘)_교대수량_곤양1교수량" xfId="1378"/>
    <cellStyle name="_PSC상부(내맘)_교대수량_곤양1교수량(최종본)" xfId="1379"/>
    <cellStyle name="_PSC상부(내맘)_교대수량_곤양1교수량(최종본)_1.토공및호안공" xfId="1380"/>
    <cellStyle name="_PSC상부(내맘)_교대수량_곤양1교수량(최종본)_실정보고서(물푸기,암거)" xfId="1381"/>
    <cellStyle name="_PSC상부(내맘)_교대수량_곤양1교수량_1.토공및호안공" xfId="1382"/>
    <cellStyle name="_PSC상부(내맘)_교대수량_곤양1교수량_실정보고서(물푸기,암거)" xfId="1383"/>
    <cellStyle name="_PSC상부(내맘)_교대수량_금포교수량" xfId="1384"/>
    <cellStyle name="_PSC상부(내맘)_교대수량_금포교수량(최종본)" xfId="1385"/>
    <cellStyle name="_PSC상부(내맘)_교대수량_금포교수량(최종본)_1.토공및호안공" xfId="1386"/>
    <cellStyle name="_PSC상부(내맘)_교대수량_금포교수량(최종본)_실정보고서(물푸기,암거)" xfId="1387"/>
    <cellStyle name="_PSC상부(내맘)_교대수량_금포교수량_1.토공및호안공" xfId="1388"/>
    <cellStyle name="_PSC상부(내맘)_교대수량_금포교수량_실정보고서(물푸기,암거)" xfId="1389"/>
    <cellStyle name="_PSC상부(내맘)_교대수량_실정보고서(물푸기,암거)" xfId="1390"/>
    <cellStyle name="_PSC상부(내맘)_교대수량_파주교량수량산출서" xfId="1391"/>
    <cellStyle name="_PSC상부(내맘)_교대수량_파주교량수량산출서_1.토공및호안공" xfId="1392"/>
    <cellStyle name="_PSC상부(내맘)_교대수량_파주교량수량산출서_실정보고서(물푸기,암거)" xfId="1393"/>
    <cellStyle name="_PSC상부(내맘)_금포교수량" xfId="1394"/>
    <cellStyle name="_PSC상부(내맘)_금포교수량_1.토공및호안공" xfId="1395"/>
    <cellStyle name="_PSC상부(내맘)_금포교수량_곤양1교수량" xfId="1396"/>
    <cellStyle name="_PSC상부(내맘)_금포교수량_곤양1교수량(최종본)" xfId="1397"/>
    <cellStyle name="_PSC상부(내맘)_금포교수량_곤양1교수량(최종본)_1.토공및호안공" xfId="1398"/>
    <cellStyle name="_PSC상부(내맘)_금포교수량_곤양1교수량(최종본)_실정보고서(물푸기,암거)" xfId="1399"/>
    <cellStyle name="_PSC상부(내맘)_금포교수량_곤양1교수량_1.토공및호안공" xfId="1400"/>
    <cellStyle name="_PSC상부(내맘)_금포교수량_곤양1교수량_실정보고서(물푸기,암거)" xfId="1401"/>
    <cellStyle name="_PSC상부(내맘)_금포교수량_금포교수량" xfId="1402"/>
    <cellStyle name="_PSC상부(내맘)_금포교수량_금포교수량(최종본)" xfId="1403"/>
    <cellStyle name="_PSC상부(내맘)_금포교수량_금포교수량(최종본)_1.토공및호안공" xfId="1404"/>
    <cellStyle name="_PSC상부(내맘)_금포교수량_금포교수량(최종본)_실정보고서(물푸기,암거)" xfId="1405"/>
    <cellStyle name="_PSC상부(내맘)_금포교수량_금포교수량_1.토공및호안공" xfId="1406"/>
    <cellStyle name="_PSC상부(내맘)_금포교수량_금포교수량_실정보고서(물푸기,암거)" xfId="1407"/>
    <cellStyle name="_PSC상부(내맘)_금포교수량_실정보고서(물푸기,암거)" xfId="1408"/>
    <cellStyle name="_PSC상부(내맘)_금포교수량_파주교량수량산출서" xfId="1409"/>
    <cellStyle name="_PSC상부(내맘)_금포교수량_파주교량수량산출서_1.토공및호안공" xfId="1410"/>
    <cellStyle name="_PSC상부(내맘)_금포교수량_파주교량수량산출서_실정보고서(물푸기,암거)" xfId="1411"/>
    <cellStyle name="_PSC상부(내맘)_실정보고서(물푸기,암거)" xfId="1412"/>
    <cellStyle name="_PVC원형" xfId="44"/>
    <cellStyle name="_RESULTS" xfId="45"/>
    <cellStyle name="_SK수송동 주상복합" xfId="1413"/>
    <cellStyle name="_SK수송동 주상복합 신축공사" xfId="1414"/>
    <cellStyle name="_slab-new" xfId="1415"/>
    <cellStyle name="_slab-new_Wd3(방호벽)" xfId="1416"/>
    <cellStyle name="_slab-new_Wd3(방호벽+중분대없음)" xfId="1417"/>
    <cellStyle name="_slab-new_Wd3(보도+연석+난간)" xfId="1418"/>
    <cellStyle name="_slab-new_미양1교" xfId="1419"/>
    <cellStyle name="_slab-new_미양1교_01_계산서" xfId="1420"/>
    <cellStyle name="_slab-new_미양1교_01_계산서_Wd3(방호벽)" xfId="1421"/>
    <cellStyle name="_slab-new_미양1교_01_계산서_Wd3(방호벽+중분대없음)" xfId="1422"/>
    <cellStyle name="_slab-new_미양1교_01_계산서_Wd3(보도+연석+난간)" xfId="1423"/>
    <cellStyle name="_slab-new_미양1교_Wd3(분리)" xfId="1424"/>
    <cellStyle name="_slab-new_미양1교_구시장(임곡_1)" xfId="1425"/>
    <cellStyle name="_slab-new_미양1교_구시장(임곡_1)_Wd3(방호벽)" xfId="1426"/>
    <cellStyle name="_slab-new_미양1교_구시장(임곡_1)_Wd3(방호벽+중분대없음)" xfId="1427"/>
    <cellStyle name="_slab-new_미양1교_구시장(임곡_1)_Wd3(보도+연석+난간)" xfId="1428"/>
    <cellStyle name="_slab-new_미양1교_구시장-임곡" xfId="1429"/>
    <cellStyle name="_slab-new_미양1교_구시장-임곡_Wd3(방호벽)" xfId="1430"/>
    <cellStyle name="_slab-new_미양1교_구시장-임곡_Wd3(방호벽+중분대없음)" xfId="1431"/>
    <cellStyle name="_slab-new_미양1교_구시장-임곡_Wd3(보도+연석+난간)" xfId="1432"/>
    <cellStyle name="_slab-new_미양1교_방아육교계산서(고령방향)" xfId="1433"/>
    <cellStyle name="_slab-new_미양1교_방아육교계산서(고령방향)_Wd3(방호벽)" xfId="1434"/>
    <cellStyle name="_slab-new_미양1교_방아육교계산서(고령방향)_Wd3(방호벽+중분대없음)" xfId="1435"/>
    <cellStyle name="_slab-new_미양1교_방아육교계산서(고령방향)_Wd3(보도+연석+난간)" xfId="1436"/>
    <cellStyle name="_slab-new_미양1교_방아육교계산서(쌍림방향)" xfId="1437"/>
    <cellStyle name="_slab-new_미양1교_방아육교계산서(쌍림방향)_Wd3(방호벽)" xfId="1438"/>
    <cellStyle name="_slab-new_미양1교_방아육교계산서(쌍림방향)_Wd3(방호벽+중분대없음)" xfId="1439"/>
    <cellStyle name="_slab-new_미양1교_방아육교계산서(쌍림방향)_Wd3(보도+연석+난간)" xfId="1440"/>
    <cellStyle name="_slab-new_미양1교_신곡육교계산서(고령방향)" xfId="1441"/>
    <cellStyle name="_slab-new_미양1교_신곡육교계산서(고령방향)_Wd3(방호벽)" xfId="1442"/>
    <cellStyle name="_slab-new_미양1교_신곡육교계산서(고령방향)_Wd3(방호벽+중분대없음)" xfId="1443"/>
    <cellStyle name="_slab-new_미양1교_신곡육교계산서(고령방향)_Wd3(보도+연석+난간)" xfId="1444"/>
    <cellStyle name="_slab-new_미양1교_신기육교계산서" xfId="1445"/>
    <cellStyle name="_slab-new_미양1교_신기육교계산서_Wd3(방호벽)" xfId="1446"/>
    <cellStyle name="_slab-new_미양1교_신기육교계산서_Wd3(방호벽+중분대없음)" xfId="1447"/>
    <cellStyle name="_slab-new_미양1교_신기육교계산서_Wd3(보도+연석+난간)" xfId="1448"/>
    <cellStyle name="_slab-new_미양1교_신원1교(곡선교)계산서" xfId="1449"/>
    <cellStyle name="_slab-new_미양1교_신원1교(곡선교)계산서_Wd3(방호벽)" xfId="1450"/>
    <cellStyle name="_slab-new_미양1교_신원1교(곡선교)계산서_Wd3(방호벽+중분대없음)" xfId="1451"/>
    <cellStyle name="_slab-new_미양1교_신원1교(곡선교)계산서_Wd3(보도+연석+난간)" xfId="1452"/>
    <cellStyle name="_slab-new_미양1교_원본-from안양시" xfId="1453"/>
    <cellStyle name="_slab-new_미양1교_원본-from안양시_Wd3(방호벽)" xfId="1454"/>
    <cellStyle name="_slab-new_미양1교_원본-from안양시_Wd3(방호벽+중분대없음)" xfId="1455"/>
    <cellStyle name="_slab-new_미양1교_원본-from안양시_Wd3(보도+연석+난간)" xfId="1456"/>
    <cellStyle name="_slab-new_미양1교_이천1육교계산서" xfId="1457"/>
    <cellStyle name="_slab-new_미양1교_이천1육교계산서_Wd3(방호벽)" xfId="1458"/>
    <cellStyle name="_slab-new_미양1교_이천1육교계산서_Wd3(방호벽+중분대없음)" xfId="1459"/>
    <cellStyle name="_slab-new_미양1교_이천1육교계산서_Wd3(보도+연석+난간)" xfId="1460"/>
    <cellStyle name="_summary for MTRC P3" xfId="1461"/>
    <cellStyle name="_texteq" xfId="1462"/>
    <cellStyle name="_Wd3(분리)" xfId="1463"/>
    <cellStyle name="_가시설" xfId="1464"/>
    <cellStyle name="_가시설_0.4-0.4,뚜껑0.7" xfId="1465"/>
    <cellStyle name="_가시설_03 배수공" xfId="1466"/>
    <cellStyle name="_가시설_030 배수공" xfId="1467"/>
    <cellStyle name="_가시설_031 배수공단위수량" xfId="1468"/>
    <cellStyle name="_가시설_04 교량공" xfId="1469"/>
    <cellStyle name="_가시설_05 하부공" xfId="1470"/>
    <cellStyle name="_가시설_BOX수량" xfId="1471"/>
    <cellStyle name="_가시설_개거수량" xfId="1472"/>
    <cellStyle name="_가시설_고도수량집계" xfId="1473"/>
    <cellStyle name="_가시설_교량공(수정)" xfId="1474"/>
    <cellStyle name="_가시설_기산7교수량집계표" xfId="1475"/>
    <cellStyle name="_가시설_기산8교수량집계표" xfId="1476"/>
    <cellStyle name="_가시설_당평1교옹벽" xfId="1477"/>
    <cellStyle name="_가시설_돌망태" xfId="1478"/>
    <cellStyle name="_가시설_암거수량" xfId="1479"/>
    <cellStyle name="_가시설_양항도로수량집계" xfId="1480"/>
    <cellStyle name="_가시설_어사 제1소교량" xfId="1481"/>
    <cellStyle name="_가시설_옹벽수량" xfId="1482"/>
    <cellStyle name="_가시설_자연석,담장" xfId="1483"/>
    <cellStyle name="_가시설_집수정" xfId="1484"/>
    <cellStyle name="_가시설_집수정-PE관" xfId="1485"/>
    <cellStyle name="_가시설_포장공" xfId="1486"/>
    <cellStyle name="_가시설수량" xfId="1487"/>
    <cellStyle name="_가양-화곡내역(일위대가)" xfId="1488"/>
    <cellStyle name="_가양-화곡내역(일위대가)_1.토공및호안공" xfId="1489"/>
    <cellStyle name="_가양-화곡내역(일위대가)_2합류지점수량_0306" xfId="1490"/>
    <cellStyle name="_가양-화곡내역(일위대가)_2합류지점수량_0306_1.토공및호안공" xfId="1491"/>
    <cellStyle name="_가양-화곡내역(일위대가)_2합류지점수량_0306_실정보고서(물푸기,암거)" xfId="1492"/>
    <cellStyle name="_가양-화곡내역(일위대가)_5옹벽공" xfId="1493"/>
    <cellStyle name="_가양-화곡내역(일위대가)_5옹벽공_1.토공및호안공" xfId="1494"/>
    <cellStyle name="_가양-화곡내역(일위대가)_5옹벽공_2합류지점수량_0306" xfId="1495"/>
    <cellStyle name="_가양-화곡내역(일위대가)_5옹벽공_2합류지점수량_0306_1.토공및호안공" xfId="1496"/>
    <cellStyle name="_가양-화곡내역(일위대가)_5옹벽공_2합류지점수량_0306_실정보고서(물푸기,암거)" xfId="1497"/>
    <cellStyle name="_가양-화곡내역(일위대가)_5옹벽공_삼막천합류" xfId="1498"/>
    <cellStyle name="_가양-화곡내역(일위대가)_5옹벽공_삼막천합류_1.토공및호안공" xfId="1499"/>
    <cellStyle name="_가양-화곡내역(일위대가)_5옹벽공_삼막천합류_실정보고서(물푸기,암거)" xfId="1500"/>
    <cellStyle name="_가양-화곡내역(일위대가)_5옹벽공_삼성천합류" xfId="1501"/>
    <cellStyle name="_가양-화곡내역(일위대가)_5옹벽공_삼성천합류_1.토공및호안공" xfId="1502"/>
    <cellStyle name="_가양-화곡내역(일위대가)_5옹벽공_삼성천합류_실정보고서(물푸기,암거)" xfId="1503"/>
    <cellStyle name="_가양-화곡내역(일위대가)_5옹벽공_수량산출서" xfId="1504"/>
    <cellStyle name="_가양-화곡내역(일위대가)_5옹벽공_수량산출서(삼막천합류)" xfId="1505"/>
    <cellStyle name="_가양-화곡내역(일위대가)_5옹벽공_수량산출서(삼막천합류)_1.토공및호안공" xfId="1506"/>
    <cellStyle name="_가양-화곡내역(일위대가)_5옹벽공_수량산출서(삼막천합류)_실정보고서(물푸기,암거)" xfId="1507"/>
    <cellStyle name="_가양-화곡내역(일위대가)_5옹벽공_수량산출서(삼성천합류)" xfId="1508"/>
    <cellStyle name="_가양-화곡내역(일위대가)_5옹벽공_수량산출서(삼성천합류)_1.토공및호안공" xfId="1509"/>
    <cellStyle name="_가양-화곡내역(일위대가)_5옹벽공_수량산출서(삼성천합류)_실정보고서(물푸기,암거)" xfId="1510"/>
    <cellStyle name="_가양-화곡내역(일위대가)_5옹벽공_수량산출서(안양5동계단)" xfId="1511"/>
    <cellStyle name="_가양-화곡내역(일위대가)_5옹벽공_수량산출서(안양5동계단)_1.토공및호안공" xfId="1512"/>
    <cellStyle name="_가양-화곡내역(일위대가)_5옹벽공_수량산출서(안양5동계단)_실정보고서(물푸기,암거)" xfId="1513"/>
    <cellStyle name="_가양-화곡내역(일위대가)_5옹벽공_수량산출서_1.토공및호안공" xfId="1514"/>
    <cellStyle name="_가양-화곡내역(일위대가)_5옹벽공_수량산출서_실정보고서(물푸기,암거)" xfId="1515"/>
    <cellStyle name="_가양-화곡내역(일위대가)_5옹벽공_실정보고서(물푸기,암거)" xfId="1516"/>
    <cellStyle name="_가양-화곡내역(일위대가)_가양-화곡내역(토형100M)" xfId="1517"/>
    <cellStyle name="_가양-화곡내역(일위대가)_가양-화곡내역(토형100M)_1.토공및호안공" xfId="1518"/>
    <cellStyle name="_가양-화곡내역(일위대가)_가양-화곡내역(토형100M)_2합류지점수량_0306" xfId="1519"/>
    <cellStyle name="_가양-화곡내역(일위대가)_가양-화곡내역(토형100M)_2합류지점수량_0306_1.토공및호안공" xfId="1520"/>
    <cellStyle name="_가양-화곡내역(일위대가)_가양-화곡내역(토형100M)_2합류지점수량_0306_실정보고서(물푸기,암거)" xfId="1521"/>
    <cellStyle name="_가양-화곡내역(일위대가)_가양-화곡내역(토형100M)_5옹벽공" xfId="1522"/>
    <cellStyle name="_가양-화곡내역(일위대가)_가양-화곡내역(토형100M)_5옹벽공_1.토공및호안공" xfId="1523"/>
    <cellStyle name="_가양-화곡내역(일위대가)_가양-화곡내역(토형100M)_5옹벽공_2합류지점수량_0306" xfId="1524"/>
    <cellStyle name="_가양-화곡내역(일위대가)_가양-화곡내역(토형100M)_5옹벽공_2합류지점수량_0306_1.토공및호안공" xfId="1525"/>
    <cellStyle name="_가양-화곡내역(일위대가)_가양-화곡내역(토형100M)_5옹벽공_2합류지점수량_0306_실정보고서(물푸기,암거)" xfId="1526"/>
    <cellStyle name="_가양-화곡내역(일위대가)_가양-화곡내역(토형100M)_5옹벽공_삼막천합류" xfId="1527"/>
    <cellStyle name="_가양-화곡내역(일위대가)_가양-화곡내역(토형100M)_5옹벽공_삼막천합류_1.토공및호안공" xfId="1528"/>
    <cellStyle name="_가양-화곡내역(일위대가)_가양-화곡내역(토형100M)_5옹벽공_삼막천합류_실정보고서(물푸기,암거)" xfId="1529"/>
    <cellStyle name="_가양-화곡내역(일위대가)_가양-화곡내역(토형100M)_5옹벽공_삼성천합류" xfId="1530"/>
    <cellStyle name="_가양-화곡내역(일위대가)_가양-화곡내역(토형100M)_5옹벽공_삼성천합류_1.토공및호안공" xfId="1531"/>
    <cellStyle name="_가양-화곡내역(일위대가)_가양-화곡내역(토형100M)_5옹벽공_삼성천합류_실정보고서(물푸기,암거)" xfId="1532"/>
    <cellStyle name="_가양-화곡내역(일위대가)_가양-화곡내역(토형100M)_5옹벽공_수량산출서" xfId="1533"/>
    <cellStyle name="_가양-화곡내역(일위대가)_가양-화곡내역(토형100M)_5옹벽공_수량산출서(삼막천합류)" xfId="1534"/>
    <cellStyle name="_가양-화곡내역(일위대가)_가양-화곡내역(토형100M)_5옹벽공_수량산출서(삼막천합류)_1.토공및호안공" xfId="1535"/>
    <cellStyle name="_가양-화곡내역(일위대가)_가양-화곡내역(토형100M)_5옹벽공_수량산출서(삼막천합류)_실정보고서(물푸기,암거)" xfId="1536"/>
    <cellStyle name="_가양-화곡내역(일위대가)_가양-화곡내역(토형100M)_5옹벽공_수량산출서(삼성천합류)" xfId="1537"/>
    <cellStyle name="_가양-화곡내역(일위대가)_가양-화곡내역(토형100M)_5옹벽공_수량산출서(삼성천합류)_1.토공및호안공" xfId="1538"/>
    <cellStyle name="_가양-화곡내역(일위대가)_가양-화곡내역(토형100M)_5옹벽공_수량산출서(삼성천합류)_실정보고서(물푸기,암거)" xfId="1539"/>
    <cellStyle name="_가양-화곡내역(일위대가)_가양-화곡내역(토형100M)_5옹벽공_수량산출서(안양5동계단)" xfId="1540"/>
    <cellStyle name="_가양-화곡내역(일위대가)_가양-화곡내역(토형100M)_5옹벽공_수량산출서(안양5동계단)_1.토공및호안공" xfId="1541"/>
    <cellStyle name="_가양-화곡내역(일위대가)_가양-화곡내역(토형100M)_5옹벽공_수량산출서(안양5동계단)_실정보고서(물푸기,암거)" xfId="1542"/>
    <cellStyle name="_가양-화곡내역(일위대가)_가양-화곡내역(토형100M)_5옹벽공_수량산출서_1.토공및호안공" xfId="1543"/>
    <cellStyle name="_가양-화곡내역(일위대가)_가양-화곡내역(토형100M)_5옹벽공_수량산출서_실정보고서(물푸기,암거)" xfId="1544"/>
    <cellStyle name="_가양-화곡내역(일위대가)_가양-화곡내역(토형100M)_5옹벽공_실정보고서(물푸기,암거)" xfId="1545"/>
    <cellStyle name="_가양-화곡내역(일위대가)_가양-화곡내역(토형100M)_삼막천합류" xfId="1546"/>
    <cellStyle name="_가양-화곡내역(일위대가)_가양-화곡내역(토형100M)_삼막천합류_1.토공및호안공" xfId="1547"/>
    <cellStyle name="_가양-화곡내역(일위대가)_가양-화곡내역(토형100M)_삼막천합류_실정보고서(물푸기,암거)" xfId="1548"/>
    <cellStyle name="_가양-화곡내역(일위대가)_가양-화곡내역(토형100M)_삼성천합류" xfId="1549"/>
    <cellStyle name="_가양-화곡내역(일위대가)_가양-화곡내역(토형100M)_삼성천합류_1.토공및호안공" xfId="1550"/>
    <cellStyle name="_가양-화곡내역(일위대가)_가양-화곡내역(토형100M)_삼성천합류_실정보고서(물푸기,암거)" xfId="1551"/>
    <cellStyle name="_가양-화곡내역(일위대가)_가양-화곡내역(토형100M)_수량산출" xfId="1552"/>
    <cellStyle name="_가양-화곡내역(일위대가)_가양-화곡내역(토형100M)_수량산출_1.토공및호안공" xfId="1553"/>
    <cellStyle name="_가양-화곡내역(일위대가)_가양-화곡내역(토형100M)_수량산출_2합류지점수량_0306" xfId="1554"/>
    <cellStyle name="_가양-화곡내역(일위대가)_가양-화곡내역(토형100M)_수량산출_2합류지점수량_0306_1.토공및호안공" xfId="1555"/>
    <cellStyle name="_가양-화곡내역(일위대가)_가양-화곡내역(토형100M)_수량산출_2합류지점수량_0306_실정보고서(물푸기,암거)" xfId="1556"/>
    <cellStyle name="_가양-화곡내역(일위대가)_가양-화곡내역(토형100M)_수량산출_5옹벽공" xfId="1557"/>
    <cellStyle name="_가양-화곡내역(일위대가)_가양-화곡내역(토형100M)_수량산출_5옹벽공_1.토공및호안공" xfId="1558"/>
    <cellStyle name="_가양-화곡내역(일위대가)_가양-화곡내역(토형100M)_수량산출_5옹벽공_2합류지점수량_0306" xfId="1559"/>
    <cellStyle name="_가양-화곡내역(일위대가)_가양-화곡내역(토형100M)_수량산출_5옹벽공_2합류지점수량_0306_1.토공및호안공" xfId="1560"/>
    <cellStyle name="_가양-화곡내역(일위대가)_가양-화곡내역(토형100M)_수량산출_5옹벽공_2합류지점수량_0306_실정보고서(물푸기,암거)" xfId="1561"/>
    <cellStyle name="_가양-화곡내역(일위대가)_가양-화곡내역(토형100M)_수량산출_5옹벽공_삼막천합류" xfId="1562"/>
    <cellStyle name="_가양-화곡내역(일위대가)_가양-화곡내역(토형100M)_수량산출_5옹벽공_삼막천합류_1.토공및호안공" xfId="1563"/>
    <cellStyle name="_가양-화곡내역(일위대가)_가양-화곡내역(토형100M)_수량산출_5옹벽공_삼막천합류_실정보고서(물푸기,암거)" xfId="1564"/>
    <cellStyle name="_가양-화곡내역(일위대가)_가양-화곡내역(토형100M)_수량산출_5옹벽공_삼성천합류" xfId="1565"/>
    <cellStyle name="_가양-화곡내역(일위대가)_가양-화곡내역(토형100M)_수량산출_5옹벽공_삼성천합류_1.토공및호안공" xfId="1566"/>
    <cellStyle name="_가양-화곡내역(일위대가)_가양-화곡내역(토형100M)_수량산출_5옹벽공_삼성천합류_실정보고서(물푸기,암거)" xfId="1567"/>
    <cellStyle name="_가양-화곡내역(일위대가)_가양-화곡내역(토형100M)_수량산출_5옹벽공_수량산출서" xfId="1568"/>
    <cellStyle name="_가양-화곡내역(일위대가)_가양-화곡내역(토형100M)_수량산출_5옹벽공_수량산출서(삼막천합류)" xfId="1569"/>
    <cellStyle name="_가양-화곡내역(일위대가)_가양-화곡내역(토형100M)_수량산출_5옹벽공_수량산출서(삼막천합류)_1.토공및호안공" xfId="1570"/>
    <cellStyle name="_가양-화곡내역(일위대가)_가양-화곡내역(토형100M)_수량산출_5옹벽공_수량산출서(삼막천합류)_실정보고서(물푸기,암거)" xfId="1571"/>
    <cellStyle name="_가양-화곡내역(일위대가)_가양-화곡내역(토형100M)_수량산출_5옹벽공_수량산출서(삼성천합류)" xfId="1572"/>
    <cellStyle name="_가양-화곡내역(일위대가)_가양-화곡내역(토형100M)_수량산출_5옹벽공_수량산출서(삼성천합류)_1.토공및호안공" xfId="1573"/>
    <cellStyle name="_가양-화곡내역(일위대가)_가양-화곡내역(토형100M)_수량산출_5옹벽공_수량산출서(삼성천합류)_실정보고서(물푸기,암거)" xfId="1574"/>
    <cellStyle name="_가양-화곡내역(일위대가)_가양-화곡내역(토형100M)_수량산출_5옹벽공_수량산출서(안양5동계단)" xfId="1575"/>
    <cellStyle name="_가양-화곡내역(일위대가)_가양-화곡내역(토형100M)_수량산출_5옹벽공_수량산출서(안양5동계단)_1.토공및호안공" xfId="1576"/>
    <cellStyle name="_가양-화곡내역(일위대가)_가양-화곡내역(토형100M)_수량산출_5옹벽공_수량산출서(안양5동계단)_실정보고서(물푸기,암거)" xfId="1577"/>
    <cellStyle name="_가양-화곡내역(일위대가)_가양-화곡내역(토형100M)_수량산출_5옹벽공_수량산출서_1.토공및호안공" xfId="1578"/>
    <cellStyle name="_가양-화곡내역(일위대가)_가양-화곡내역(토형100M)_수량산출_5옹벽공_수량산출서_실정보고서(물푸기,암거)" xfId="1579"/>
    <cellStyle name="_가양-화곡내역(일위대가)_가양-화곡내역(토형100M)_수량산출_5옹벽공_실정보고서(물푸기,암거)" xfId="1580"/>
    <cellStyle name="_가양-화곡내역(일위대가)_가양-화곡내역(토형100M)_수량산출_삼막천합류" xfId="1581"/>
    <cellStyle name="_가양-화곡내역(일위대가)_가양-화곡내역(토형100M)_수량산출_삼막천합류_1.토공및호안공" xfId="1582"/>
    <cellStyle name="_가양-화곡내역(일위대가)_가양-화곡내역(토형100M)_수량산출_삼막천합류_실정보고서(물푸기,암거)" xfId="1583"/>
    <cellStyle name="_가양-화곡내역(일위대가)_가양-화곡내역(토형100M)_수량산출_삼성천합류" xfId="1584"/>
    <cellStyle name="_가양-화곡내역(일위대가)_가양-화곡내역(토형100M)_수량산출_삼성천합류_1.토공및호안공" xfId="1585"/>
    <cellStyle name="_가양-화곡내역(일위대가)_가양-화곡내역(토형100M)_수량산출_삼성천합류_실정보고서(물푸기,암거)" xfId="1586"/>
    <cellStyle name="_가양-화곡내역(일위대가)_가양-화곡내역(토형100M)_수량산출_수량산출서" xfId="1587"/>
    <cellStyle name="_가양-화곡내역(일위대가)_가양-화곡내역(토형100M)_수량산출_수량산출서(삼막천합류)" xfId="1588"/>
    <cellStyle name="_가양-화곡내역(일위대가)_가양-화곡내역(토형100M)_수량산출_수량산출서(삼막천합류)_1.토공및호안공" xfId="1589"/>
    <cellStyle name="_가양-화곡내역(일위대가)_가양-화곡내역(토형100M)_수량산출_수량산출서(삼막천합류)_실정보고서(물푸기,암거)" xfId="1590"/>
    <cellStyle name="_가양-화곡내역(일위대가)_가양-화곡내역(토형100M)_수량산출_수량산출서(삼성천합류)" xfId="1591"/>
    <cellStyle name="_가양-화곡내역(일위대가)_가양-화곡내역(토형100M)_수량산출_수량산출서(삼성천합류)_1.토공및호안공" xfId="1592"/>
    <cellStyle name="_가양-화곡내역(일위대가)_가양-화곡내역(토형100M)_수량산출_수량산출서(삼성천합류)_실정보고서(물푸기,암거)" xfId="1593"/>
    <cellStyle name="_가양-화곡내역(일위대가)_가양-화곡내역(토형100M)_수량산출_수량산출서(안양5동계단)" xfId="1594"/>
    <cellStyle name="_가양-화곡내역(일위대가)_가양-화곡내역(토형100M)_수량산출_수량산출서(안양5동계단)_1.토공및호안공" xfId="1595"/>
    <cellStyle name="_가양-화곡내역(일위대가)_가양-화곡내역(토형100M)_수량산출_수량산출서(안양5동계단)_실정보고서(물푸기,암거)" xfId="1596"/>
    <cellStyle name="_가양-화곡내역(일위대가)_가양-화곡내역(토형100M)_수량산출_수량산출서_1.토공및호안공" xfId="1597"/>
    <cellStyle name="_가양-화곡내역(일위대가)_가양-화곡내역(토형100M)_수량산출_수량산출서_실정보고서(물푸기,암거)" xfId="1598"/>
    <cellStyle name="_가양-화곡내역(일위대가)_가양-화곡내역(토형100M)_수량산출_실정보고서(물푸기,암거)" xfId="1599"/>
    <cellStyle name="_가양-화곡내역(일위대가)_가양-화곡내역(토형100M)_수량산출_옹벽공" xfId="1600"/>
    <cellStyle name="_가양-화곡내역(일위대가)_가양-화곡내역(토형100M)_수량산출_옹벽공_1.토공및호안공" xfId="1601"/>
    <cellStyle name="_가양-화곡내역(일위대가)_가양-화곡내역(토형100M)_수량산출_옹벽공_2합류지점수량_0306" xfId="1602"/>
    <cellStyle name="_가양-화곡내역(일위대가)_가양-화곡내역(토형100M)_수량산출_옹벽공_2합류지점수량_0306_1.토공및호안공" xfId="1603"/>
    <cellStyle name="_가양-화곡내역(일위대가)_가양-화곡내역(토형100M)_수량산출_옹벽공_2합류지점수량_0306_실정보고서(물푸기,암거)" xfId="1604"/>
    <cellStyle name="_가양-화곡내역(일위대가)_가양-화곡내역(토형100M)_수량산출_옹벽공_삼막천합류" xfId="1605"/>
    <cellStyle name="_가양-화곡내역(일위대가)_가양-화곡내역(토형100M)_수량산출_옹벽공_삼막천합류_1.토공및호안공" xfId="1606"/>
    <cellStyle name="_가양-화곡내역(일위대가)_가양-화곡내역(토형100M)_수량산출_옹벽공_삼막천합류_실정보고서(물푸기,암거)" xfId="1607"/>
    <cellStyle name="_가양-화곡내역(일위대가)_가양-화곡내역(토형100M)_수량산출_옹벽공_삼성천합류" xfId="1608"/>
    <cellStyle name="_가양-화곡내역(일위대가)_가양-화곡내역(토형100M)_수량산출_옹벽공_삼성천합류_1.토공및호안공" xfId="1609"/>
    <cellStyle name="_가양-화곡내역(일위대가)_가양-화곡내역(토형100M)_수량산출_옹벽공_삼성천합류_실정보고서(물푸기,암거)" xfId="1610"/>
    <cellStyle name="_가양-화곡내역(일위대가)_가양-화곡내역(토형100M)_수량산출_옹벽공_수량산출서" xfId="1611"/>
    <cellStyle name="_가양-화곡내역(일위대가)_가양-화곡내역(토형100M)_수량산출_옹벽공_수량산출서(삼막천합류)" xfId="1612"/>
    <cellStyle name="_가양-화곡내역(일위대가)_가양-화곡내역(토형100M)_수량산출_옹벽공_수량산출서(삼막천합류)_1.토공및호안공" xfId="1613"/>
    <cellStyle name="_가양-화곡내역(일위대가)_가양-화곡내역(토형100M)_수량산출_옹벽공_수량산출서(삼막천합류)_실정보고서(물푸기,암거)" xfId="1614"/>
    <cellStyle name="_가양-화곡내역(일위대가)_가양-화곡내역(토형100M)_수량산출_옹벽공_수량산출서(삼성천합류)" xfId="1615"/>
    <cellStyle name="_가양-화곡내역(일위대가)_가양-화곡내역(토형100M)_수량산출_옹벽공_수량산출서(삼성천합류)_1.토공및호안공" xfId="1616"/>
    <cellStyle name="_가양-화곡내역(일위대가)_가양-화곡내역(토형100M)_수량산출_옹벽공_수량산출서(삼성천합류)_실정보고서(물푸기,암거)" xfId="1617"/>
    <cellStyle name="_가양-화곡내역(일위대가)_가양-화곡내역(토형100M)_수량산출_옹벽공_수량산출서(안양5동계단)" xfId="1618"/>
    <cellStyle name="_가양-화곡내역(일위대가)_가양-화곡내역(토형100M)_수량산출_옹벽공_수량산출서(안양5동계단)_1.토공및호안공" xfId="1619"/>
    <cellStyle name="_가양-화곡내역(일위대가)_가양-화곡내역(토형100M)_수량산출_옹벽공_수량산출서(안양5동계단)_실정보고서(물푸기,암거)" xfId="1620"/>
    <cellStyle name="_가양-화곡내역(일위대가)_가양-화곡내역(토형100M)_수량산출_옹벽공_수량산출서_1.토공및호안공" xfId="1621"/>
    <cellStyle name="_가양-화곡내역(일위대가)_가양-화곡내역(토형100M)_수량산출_옹벽공_수량산출서_실정보고서(물푸기,암거)" xfId="1622"/>
    <cellStyle name="_가양-화곡내역(일위대가)_가양-화곡내역(토형100M)_수량산출_옹벽공_실정보고서(물푸기,암거)" xfId="1623"/>
    <cellStyle name="_가양-화곡내역(일위대가)_가양-화곡내역(토형100M)_수량산출_옹벽수량" xfId="1624"/>
    <cellStyle name="_가양-화곡내역(일위대가)_가양-화곡내역(토형100M)_수량산출_옹벽수량_1.토공및호안공" xfId="1625"/>
    <cellStyle name="_가양-화곡내역(일위대가)_가양-화곡내역(토형100M)_수량산출_옹벽수량_2합류지점수량_0306" xfId="1626"/>
    <cellStyle name="_가양-화곡내역(일위대가)_가양-화곡내역(토형100M)_수량산출_옹벽수량_2합류지점수량_0306_1.토공및호안공" xfId="1627"/>
    <cellStyle name="_가양-화곡내역(일위대가)_가양-화곡내역(토형100M)_수량산출_옹벽수량_2합류지점수량_0306_실정보고서(물푸기,암거)" xfId="1628"/>
    <cellStyle name="_가양-화곡내역(일위대가)_가양-화곡내역(토형100M)_수량산출_옹벽수량_삼막천합류" xfId="1629"/>
    <cellStyle name="_가양-화곡내역(일위대가)_가양-화곡내역(토형100M)_수량산출_옹벽수량_삼막천합류_1.토공및호안공" xfId="1630"/>
    <cellStyle name="_가양-화곡내역(일위대가)_가양-화곡내역(토형100M)_수량산출_옹벽수량_삼막천합류_실정보고서(물푸기,암거)" xfId="1631"/>
    <cellStyle name="_가양-화곡내역(일위대가)_가양-화곡내역(토형100M)_수량산출_옹벽수량_삼성천합류" xfId="1632"/>
    <cellStyle name="_가양-화곡내역(일위대가)_가양-화곡내역(토형100M)_수량산출_옹벽수량_삼성천합류_1.토공및호안공" xfId="1633"/>
    <cellStyle name="_가양-화곡내역(일위대가)_가양-화곡내역(토형100M)_수량산출_옹벽수량_삼성천합류_실정보고서(물푸기,암거)" xfId="1634"/>
    <cellStyle name="_가양-화곡내역(일위대가)_가양-화곡내역(토형100M)_수량산출_옹벽수량_수량산출서" xfId="1635"/>
    <cellStyle name="_가양-화곡내역(일위대가)_가양-화곡내역(토형100M)_수량산출_옹벽수량_수량산출서(삼막천합류)" xfId="1636"/>
    <cellStyle name="_가양-화곡내역(일위대가)_가양-화곡내역(토형100M)_수량산출_옹벽수량_수량산출서(삼막천합류)_1.토공및호안공" xfId="1637"/>
    <cellStyle name="_가양-화곡내역(일위대가)_가양-화곡내역(토형100M)_수량산출_옹벽수량_수량산출서(삼막천합류)_실정보고서(물푸기,암거)" xfId="1638"/>
    <cellStyle name="_가양-화곡내역(일위대가)_가양-화곡내역(토형100M)_수량산출_옹벽수량_수량산출서(삼성천합류)" xfId="1639"/>
    <cellStyle name="_가양-화곡내역(일위대가)_가양-화곡내역(토형100M)_수량산출_옹벽수량_수량산출서(삼성천합류)_1.토공및호안공" xfId="1640"/>
    <cellStyle name="_가양-화곡내역(일위대가)_가양-화곡내역(토형100M)_수량산출_옹벽수량_수량산출서(삼성천합류)_실정보고서(물푸기,암거)" xfId="1641"/>
    <cellStyle name="_가양-화곡내역(일위대가)_가양-화곡내역(토형100M)_수량산출_옹벽수량_수량산출서(안양5동계단)" xfId="1642"/>
    <cellStyle name="_가양-화곡내역(일위대가)_가양-화곡내역(토형100M)_수량산출_옹벽수량_수량산출서(안양5동계단)_1.토공및호안공" xfId="1643"/>
    <cellStyle name="_가양-화곡내역(일위대가)_가양-화곡내역(토형100M)_수량산출_옹벽수량_수량산출서(안양5동계단)_실정보고서(물푸기,암거)" xfId="1644"/>
    <cellStyle name="_가양-화곡내역(일위대가)_가양-화곡내역(토형100M)_수량산출_옹벽수량_수량산출서_1.토공및호안공" xfId="1645"/>
    <cellStyle name="_가양-화곡내역(일위대가)_가양-화곡내역(토형100M)_수량산출_옹벽수량_수량산출서_실정보고서(물푸기,암거)" xfId="1646"/>
    <cellStyle name="_가양-화곡내역(일위대가)_가양-화곡내역(토형100M)_수량산출_옹벽수량_실정보고서(물푸기,암거)" xfId="1647"/>
    <cellStyle name="_가양-화곡내역(일위대가)_가양-화곡내역(토형100M)_수량산출서" xfId="1648"/>
    <cellStyle name="_가양-화곡내역(일위대가)_가양-화곡내역(토형100M)_수량산출서(삼막천합류)" xfId="1649"/>
    <cellStyle name="_가양-화곡내역(일위대가)_가양-화곡내역(토형100M)_수량산출서(삼막천합류)_1.토공및호안공" xfId="1650"/>
    <cellStyle name="_가양-화곡내역(일위대가)_가양-화곡내역(토형100M)_수량산출서(삼막천합류)_실정보고서(물푸기,암거)" xfId="1651"/>
    <cellStyle name="_가양-화곡내역(일위대가)_가양-화곡내역(토형100M)_수량산출서(삼성천합류)" xfId="1652"/>
    <cellStyle name="_가양-화곡내역(일위대가)_가양-화곡내역(토형100M)_수량산출서(삼성천합류)_1.토공및호안공" xfId="1653"/>
    <cellStyle name="_가양-화곡내역(일위대가)_가양-화곡내역(토형100M)_수량산출서(삼성천합류)_실정보고서(물푸기,암거)" xfId="1654"/>
    <cellStyle name="_가양-화곡내역(일위대가)_가양-화곡내역(토형100M)_수량산출서(안양5동계단)" xfId="1655"/>
    <cellStyle name="_가양-화곡내역(일위대가)_가양-화곡내역(토형100M)_수량산출서(안양5동계단)_1.토공및호안공" xfId="1656"/>
    <cellStyle name="_가양-화곡내역(일위대가)_가양-화곡내역(토형100M)_수량산출서(안양5동계단)_실정보고서(물푸기,암거)" xfId="1657"/>
    <cellStyle name="_가양-화곡내역(일위대가)_가양-화곡내역(토형100M)_수량산출서_1.토공및호안공" xfId="1658"/>
    <cellStyle name="_가양-화곡내역(일위대가)_가양-화곡내역(토형100M)_수량산출서_실정보고서(물푸기,암거)" xfId="1659"/>
    <cellStyle name="_가양-화곡내역(일위대가)_가양-화곡내역(토형100M)_실정보고서(물푸기,암거)" xfId="1660"/>
    <cellStyle name="_가양-화곡내역(일위대가)_가양-화곡내역(토형100M)_옹벽공" xfId="1661"/>
    <cellStyle name="_가양-화곡내역(일위대가)_가양-화곡내역(토형100M)_옹벽공_1.토공및호안공" xfId="1662"/>
    <cellStyle name="_가양-화곡내역(일위대가)_가양-화곡내역(토형100M)_옹벽공_2합류지점수량_0306" xfId="1663"/>
    <cellStyle name="_가양-화곡내역(일위대가)_가양-화곡내역(토형100M)_옹벽공_2합류지점수량_0306_1.토공및호안공" xfId="1664"/>
    <cellStyle name="_가양-화곡내역(일위대가)_가양-화곡내역(토형100M)_옹벽공_2합류지점수량_0306_실정보고서(물푸기,암거)" xfId="1665"/>
    <cellStyle name="_가양-화곡내역(일위대가)_가양-화곡내역(토형100M)_옹벽공_삼막천합류" xfId="1666"/>
    <cellStyle name="_가양-화곡내역(일위대가)_가양-화곡내역(토형100M)_옹벽공_삼막천합류_1.토공및호안공" xfId="1667"/>
    <cellStyle name="_가양-화곡내역(일위대가)_가양-화곡내역(토형100M)_옹벽공_삼막천합류_실정보고서(물푸기,암거)" xfId="1668"/>
    <cellStyle name="_가양-화곡내역(일위대가)_가양-화곡내역(토형100M)_옹벽공_삼성천합류" xfId="1669"/>
    <cellStyle name="_가양-화곡내역(일위대가)_가양-화곡내역(토형100M)_옹벽공_삼성천합류_1.토공및호안공" xfId="1670"/>
    <cellStyle name="_가양-화곡내역(일위대가)_가양-화곡내역(토형100M)_옹벽공_삼성천합류_실정보고서(물푸기,암거)" xfId="1671"/>
    <cellStyle name="_가양-화곡내역(일위대가)_가양-화곡내역(토형100M)_옹벽공_수량산출서" xfId="1672"/>
    <cellStyle name="_가양-화곡내역(일위대가)_가양-화곡내역(토형100M)_옹벽공_수량산출서(삼막천합류)" xfId="1673"/>
    <cellStyle name="_가양-화곡내역(일위대가)_가양-화곡내역(토형100M)_옹벽공_수량산출서(삼막천합류)_1.토공및호안공" xfId="1674"/>
    <cellStyle name="_가양-화곡내역(일위대가)_가양-화곡내역(토형100M)_옹벽공_수량산출서(삼막천합류)_실정보고서(물푸기,암거)" xfId="1675"/>
    <cellStyle name="_가양-화곡내역(일위대가)_가양-화곡내역(토형100M)_옹벽공_수량산출서(삼성천합류)" xfId="1676"/>
    <cellStyle name="_가양-화곡내역(일위대가)_가양-화곡내역(토형100M)_옹벽공_수량산출서(삼성천합류)_1.토공및호안공" xfId="1677"/>
    <cellStyle name="_가양-화곡내역(일위대가)_가양-화곡내역(토형100M)_옹벽공_수량산출서(삼성천합류)_실정보고서(물푸기,암거)" xfId="1678"/>
    <cellStyle name="_가양-화곡내역(일위대가)_가양-화곡내역(토형100M)_옹벽공_수량산출서(안양5동계단)" xfId="1679"/>
    <cellStyle name="_가양-화곡내역(일위대가)_가양-화곡내역(토형100M)_옹벽공_수량산출서(안양5동계단)_1.토공및호안공" xfId="1680"/>
    <cellStyle name="_가양-화곡내역(일위대가)_가양-화곡내역(토형100M)_옹벽공_수량산출서(안양5동계단)_실정보고서(물푸기,암거)" xfId="1681"/>
    <cellStyle name="_가양-화곡내역(일위대가)_가양-화곡내역(토형100M)_옹벽공_수량산출서_1.토공및호안공" xfId="1682"/>
    <cellStyle name="_가양-화곡내역(일위대가)_가양-화곡내역(토형100M)_옹벽공_수량산출서_실정보고서(물푸기,암거)" xfId="1683"/>
    <cellStyle name="_가양-화곡내역(일위대가)_가양-화곡내역(토형100M)_옹벽공_실정보고서(물푸기,암거)" xfId="1684"/>
    <cellStyle name="_가양-화곡내역(일위대가)_가양-화곡내역(토형100M)_옹벽수량" xfId="1685"/>
    <cellStyle name="_가양-화곡내역(일위대가)_가양-화곡내역(토형100M)_옹벽수량_1.토공및호안공" xfId="1686"/>
    <cellStyle name="_가양-화곡내역(일위대가)_가양-화곡내역(토형100M)_옹벽수량_2합류지점수량_0306" xfId="1687"/>
    <cellStyle name="_가양-화곡내역(일위대가)_가양-화곡내역(토형100M)_옹벽수량_2합류지점수량_0306_1.토공및호안공" xfId="1688"/>
    <cellStyle name="_가양-화곡내역(일위대가)_가양-화곡내역(토형100M)_옹벽수량_2합류지점수량_0306_실정보고서(물푸기,암거)" xfId="1689"/>
    <cellStyle name="_가양-화곡내역(일위대가)_가양-화곡내역(토형100M)_옹벽수량_삼막천합류" xfId="1690"/>
    <cellStyle name="_가양-화곡내역(일위대가)_가양-화곡내역(토형100M)_옹벽수량_삼막천합류_1.토공및호안공" xfId="1691"/>
    <cellStyle name="_가양-화곡내역(일위대가)_가양-화곡내역(토형100M)_옹벽수량_삼막천합류_실정보고서(물푸기,암거)" xfId="1692"/>
    <cellStyle name="_가양-화곡내역(일위대가)_가양-화곡내역(토형100M)_옹벽수량_삼성천합류" xfId="1693"/>
    <cellStyle name="_가양-화곡내역(일위대가)_가양-화곡내역(토형100M)_옹벽수량_삼성천합류_1.토공및호안공" xfId="1694"/>
    <cellStyle name="_가양-화곡내역(일위대가)_가양-화곡내역(토형100M)_옹벽수량_삼성천합류_실정보고서(물푸기,암거)" xfId="1695"/>
    <cellStyle name="_가양-화곡내역(일위대가)_가양-화곡내역(토형100M)_옹벽수량_수량산출서" xfId="1696"/>
    <cellStyle name="_가양-화곡내역(일위대가)_가양-화곡내역(토형100M)_옹벽수량_수량산출서(삼막천합류)" xfId="1697"/>
    <cellStyle name="_가양-화곡내역(일위대가)_가양-화곡내역(토형100M)_옹벽수량_수량산출서(삼막천합류)_1.토공및호안공" xfId="1698"/>
    <cellStyle name="_가양-화곡내역(일위대가)_가양-화곡내역(토형100M)_옹벽수량_수량산출서(삼막천합류)_실정보고서(물푸기,암거)" xfId="1699"/>
    <cellStyle name="_가양-화곡내역(일위대가)_가양-화곡내역(토형100M)_옹벽수량_수량산출서(삼성천합류)" xfId="1700"/>
    <cellStyle name="_가양-화곡내역(일위대가)_가양-화곡내역(토형100M)_옹벽수량_수량산출서(삼성천합류)_1.토공및호안공" xfId="1701"/>
    <cellStyle name="_가양-화곡내역(일위대가)_가양-화곡내역(토형100M)_옹벽수량_수량산출서(삼성천합류)_실정보고서(물푸기,암거)" xfId="1702"/>
    <cellStyle name="_가양-화곡내역(일위대가)_가양-화곡내역(토형100M)_옹벽수량_수량산출서(안양5동계단)" xfId="1703"/>
    <cellStyle name="_가양-화곡내역(일위대가)_가양-화곡내역(토형100M)_옹벽수량_수량산출서(안양5동계단)_1.토공및호안공" xfId="1704"/>
    <cellStyle name="_가양-화곡내역(일위대가)_가양-화곡내역(토형100M)_옹벽수량_수량산출서(안양5동계단)_실정보고서(물푸기,암거)" xfId="1705"/>
    <cellStyle name="_가양-화곡내역(일위대가)_가양-화곡내역(토형100M)_옹벽수량_수량산출서_1.토공및호안공" xfId="1706"/>
    <cellStyle name="_가양-화곡내역(일위대가)_가양-화곡내역(토형100M)_옹벽수량_수량산출서_실정보고서(물푸기,암거)" xfId="1707"/>
    <cellStyle name="_가양-화곡내역(일위대가)_가양-화곡내역(토형100M)_옹벽수량_실정보고서(물푸기,암거)" xfId="1708"/>
    <cellStyle name="_가양-화곡내역(일위대가)_삼막천합류" xfId="1709"/>
    <cellStyle name="_가양-화곡내역(일위대가)_삼막천합류_1.토공및호안공" xfId="1710"/>
    <cellStyle name="_가양-화곡내역(일위대가)_삼막천합류_실정보고서(물푸기,암거)" xfId="1711"/>
    <cellStyle name="_가양-화곡내역(일위대가)_삼성천합류" xfId="1712"/>
    <cellStyle name="_가양-화곡내역(일위대가)_삼성천합류_1.토공및호안공" xfId="1713"/>
    <cellStyle name="_가양-화곡내역(일위대가)_삼성천합류_실정보고서(물푸기,암거)" xfId="1714"/>
    <cellStyle name="_가양-화곡내역(일위대가)_수량산출서" xfId="1715"/>
    <cellStyle name="_가양-화곡내역(일위대가)_수량산출서(삼막천합류)" xfId="1716"/>
    <cellStyle name="_가양-화곡내역(일위대가)_수량산출서(삼막천합류)_1.토공및호안공" xfId="1717"/>
    <cellStyle name="_가양-화곡내역(일위대가)_수량산출서(삼막천합류)_실정보고서(물푸기,암거)" xfId="1718"/>
    <cellStyle name="_가양-화곡내역(일위대가)_수량산출서(삼성천합류)" xfId="1719"/>
    <cellStyle name="_가양-화곡내역(일위대가)_수량산출서(삼성천합류)_1.토공및호안공" xfId="1720"/>
    <cellStyle name="_가양-화곡내역(일위대가)_수량산출서(삼성천합류)_실정보고서(물푸기,암거)" xfId="1721"/>
    <cellStyle name="_가양-화곡내역(일위대가)_수량산출서(안양5동계단)" xfId="1722"/>
    <cellStyle name="_가양-화곡내역(일위대가)_수량산출서(안양5동계단)_1.토공및호안공" xfId="1723"/>
    <cellStyle name="_가양-화곡내역(일위대가)_수량산출서(안양5동계단)_실정보고서(물푸기,암거)" xfId="1724"/>
    <cellStyle name="_가양-화곡내역(일위대가)_수량산출서_1.토공및호안공" xfId="1725"/>
    <cellStyle name="_가양-화곡내역(일위대가)_수량산출서_실정보고서(물푸기,암거)" xfId="1726"/>
    <cellStyle name="_가양-화곡내역(일위대가)_실정보고서(물푸기,암거)" xfId="1727"/>
    <cellStyle name="_가양-화곡내역(일위대가)_옹벽공" xfId="1728"/>
    <cellStyle name="_가양-화곡내역(일위대가)_옹벽공_1.토공및호안공" xfId="1729"/>
    <cellStyle name="_가양-화곡내역(일위대가)_옹벽공_2합류지점수량_0306" xfId="1730"/>
    <cellStyle name="_가양-화곡내역(일위대가)_옹벽공_2합류지점수량_0306_1.토공및호안공" xfId="1731"/>
    <cellStyle name="_가양-화곡내역(일위대가)_옹벽공_2합류지점수량_0306_실정보고서(물푸기,암거)" xfId="1732"/>
    <cellStyle name="_가양-화곡내역(일위대가)_옹벽공_삼막천합류" xfId="1733"/>
    <cellStyle name="_가양-화곡내역(일위대가)_옹벽공_삼막천합류_1.토공및호안공" xfId="1734"/>
    <cellStyle name="_가양-화곡내역(일위대가)_옹벽공_삼막천합류_실정보고서(물푸기,암거)" xfId="1735"/>
    <cellStyle name="_가양-화곡내역(일위대가)_옹벽공_삼성천합류" xfId="1736"/>
    <cellStyle name="_가양-화곡내역(일위대가)_옹벽공_삼성천합류_1.토공및호안공" xfId="1737"/>
    <cellStyle name="_가양-화곡내역(일위대가)_옹벽공_삼성천합류_실정보고서(물푸기,암거)" xfId="1738"/>
    <cellStyle name="_가양-화곡내역(일위대가)_옹벽공_수량산출서" xfId="1739"/>
    <cellStyle name="_가양-화곡내역(일위대가)_옹벽공_수량산출서(삼막천합류)" xfId="1740"/>
    <cellStyle name="_가양-화곡내역(일위대가)_옹벽공_수량산출서(삼막천합류)_1.토공및호안공" xfId="1741"/>
    <cellStyle name="_가양-화곡내역(일위대가)_옹벽공_수량산출서(삼막천합류)_실정보고서(물푸기,암거)" xfId="1742"/>
    <cellStyle name="_가양-화곡내역(일위대가)_옹벽공_수량산출서(삼성천합류)" xfId="1743"/>
    <cellStyle name="_가양-화곡내역(일위대가)_옹벽공_수량산출서(삼성천합류)_1.토공및호안공" xfId="1744"/>
    <cellStyle name="_가양-화곡내역(일위대가)_옹벽공_수량산출서(삼성천합류)_실정보고서(물푸기,암거)" xfId="1745"/>
    <cellStyle name="_가양-화곡내역(일위대가)_옹벽공_수량산출서(안양5동계단)" xfId="1746"/>
    <cellStyle name="_가양-화곡내역(일위대가)_옹벽공_수량산출서(안양5동계단)_1.토공및호안공" xfId="1747"/>
    <cellStyle name="_가양-화곡내역(일위대가)_옹벽공_수량산출서(안양5동계단)_실정보고서(물푸기,암거)" xfId="1748"/>
    <cellStyle name="_가양-화곡내역(일위대가)_옹벽공_수량산출서_1.토공및호안공" xfId="1749"/>
    <cellStyle name="_가양-화곡내역(일위대가)_옹벽공_수량산출서_실정보고서(물푸기,암거)" xfId="1750"/>
    <cellStyle name="_가양-화곡내역(일위대가)_옹벽공_실정보고서(물푸기,암거)" xfId="1751"/>
    <cellStyle name="_가양-화곡내역(일위대가)_옹벽수량" xfId="1752"/>
    <cellStyle name="_가양-화곡내역(일위대가)_옹벽수량_1.토공및호안공" xfId="1753"/>
    <cellStyle name="_가양-화곡내역(일위대가)_옹벽수량_2합류지점수량_0306" xfId="1754"/>
    <cellStyle name="_가양-화곡내역(일위대가)_옹벽수량_2합류지점수량_0306_1.토공및호안공" xfId="1755"/>
    <cellStyle name="_가양-화곡내역(일위대가)_옹벽수량_2합류지점수량_0306_실정보고서(물푸기,암거)" xfId="1756"/>
    <cellStyle name="_가양-화곡내역(일위대가)_옹벽수량_삼막천합류" xfId="1757"/>
    <cellStyle name="_가양-화곡내역(일위대가)_옹벽수량_삼막천합류_1.토공및호안공" xfId="1758"/>
    <cellStyle name="_가양-화곡내역(일위대가)_옹벽수량_삼막천합류_실정보고서(물푸기,암거)" xfId="1759"/>
    <cellStyle name="_가양-화곡내역(일위대가)_옹벽수량_삼성천합류" xfId="1760"/>
    <cellStyle name="_가양-화곡내역(일위대가)_옹벽수량_삼성천합류_1.토공및호안공" xfId="1761"/>
    <cellStyle name="_가양-화곡내역(일위대가)_옹벽수량_삼성천합류_실정보고서(물푸기,암거)" xfId="1762"/>
    <cellStyle name="_가양-화곡내역(일위대가)_옹벽수량_수량산출서" xfId="1763"/>
    <cellStyle name="_가양-화곡내역(일위대가)_옹벽수량_수량산출서(삼막천합류)" xfId="1764"/>
    <cellStyle name="_가양-화곡내역(일위대가)_옹벽수량_수량산출서(삼막천합류)_1.토공및호안공" xfId="1765"/>
    <cellStyle name="_가양-화곡내역(일위대가)_옹벽수량_수량산출서(삼막천합류)_실정보고서(물푸기,암거)" xfId="1766"/>
    <cellStyle name="_가양-화곡내역(일위대가)_옹벽수량_수량산출서(삼성천합류)" xfId="1767"/>
    <cellStyle name="_가양-화곡내역(일위대가)_옹벽수량_수량산출서(삼성천합류)_1.토공및호안공" xfId="1768"/>
    <cellStyle name="_가양-화곡내역(일위대가)_옹벽수량_수량산출서(삼성천합류)_실정보고서(물푸기,암거)" xfId="1769"/>
    <cellStyle name="_가양-화곡내역(일위대가)_옹벽수량_수량산출서(안양5동계단)" xfId="1770"/>
    <cellStyle name="_가양-화곡내역(일위대가)_옹벽수량_수량산출서(안양5동계단)_1.토공및호안공" xfId="1771"/>
    <cellStyle name="_가양-화곡내역(일위대가)_옹벽수량_수량산출서(안양5동계단)_실정보고서(물푸기,암거)" xfId="1772"/>
    <cellStyle name="_가양-화곡내역(일위대가)_옹벽수량_수량산출서_1.토공및호안공" xfId="1773"/>
    <cellStyle name="_가양-화곡내역(일위대가)_옹벽수량_수량산출서_실정보고서(물푸기,암거)" xfId="1774"/>
    <cellStyle name="_가양-화곡내역(일위대가)_옹벽수량_실정보고서(물푸기,암거)" xfId="1775"/>
    <cellStyle name="_가양-화곡내역(최종준공내역)" xfId="1776"/>
    <cellStyle name="_가양-화곡내역(최종준공내역)_ES(02.08~12)" xfId="1777"/>
    <cellStyle name="_가양-화곡내역(최종준공내역)_가양-화곡최종준공내역(6-1)" xfId="1778"/>
    <cellStyle name="_가양-화곡내역(최종준공내역)_가양-화곡최종준공내역(6-1)_ES(02.08~12)" xfId="1779"/>
    <cellStyle name="_가양-화곡내역(최종준공내역)_가양-화곡최종준공내역(6-1)_영등포-목동내역서" xfId="1780"/>
    <cellStyle name="_가양-화곡내역(최종준공내역)_영등포-목동내역서" xfId="1781"/>
    <cellStyle name="_가양-화곡내역(토형100M)" xfId="1782"/>
    <cellStyle name="_가양-화곡내역(토형100M)_1.토공및호안공" xfId="1783"/>
    <cellStyle name="_가양-화곡내역(토형100M)_2합류지점수량_0306" xfId="1784"/>
    <cellStyle name="_가양-화곡내역(토형100M)_2합류지점수량_0306_1.토공및호안공" xfId="1785"/>
    <cellStyle name="_가양-화곡내역(토형100M)_2합류지점수량_0306_실정보고서(물푸기,암거)" xfId="1786"/>
    <cellStyle name="_가양-화곡내역(토형100M)_5옹벽공" xfId="1787"/>
    <cellStyle name="_가양-화곡내역(토형100M)_5옹벽공_1.토공및호안공" xfId="1788"/>
    <cellStyle name="_가양-화곡내역(토형100M)_5옹벽공_2합류지점수량_0306" xfId="1789"/>
    <cellStyle name="_가양-화곡내역(토형100M)_5옹벽공_2합류지점수량_0306_1.토공및호안공" xfId="1790"/>
    <cellStyle name="_가양-화곡내역(토형100M)_5옹벽공_2합류지점수량_0306_실정보고서(물푸기,암거)" xfId="1791"/>
    <cellStyle name="_가양-화곡내역(토형100M)_5옹벽공_삼막천합류" xfId="1792"/>
    <cellStyle name="_가양-화곡내역(토형100M)_5옹벽공_삼막천합류_1.토공및호안공" xfId="1793"/>
    <cellStyle name="_가양-화곡내역(토형100M)_5옹벽공_삼막천합류_실정보고서(물푸기,암거)" xfId="1794"/>
    <cellStyle name="_가양-화곡내역(토형100M)_5옹벽공_삼성천합류" xfId="1795"/>
    <cellStyle name="_가양-화곡내역(토형100M)_5옹벽공_삼성천합류_1.토공및호안공" xfId="1796"/>
    <cellStyle name="_가양-화곡내역(토형100M)_5옹벽공_삼성천합류_실정보고서(물푸기,암거)" xfId="1797"/>
    <cellStyle name="_가양-화곡내역(토형100M)_5옹벽공_수량산출서" xfId="1798"/>
    <cellStyle name="_가양-화곡내역(토형100M)_5옹벽공_수량산출서(삼막천합류)" xfId="1799"/>
    <cellStyle name="_가양-화곡내역(토형100M)_5옹벽공_수량산출서(삼막천합류)_1.토공및호안공" xfId="1800"/>
    <cellStyle name="_가양-화곡내역(토형100M)_5옹벽공_수량산출서(삼막천합류)_실정보고서(물푸기,암거)" xfId="1801"/>
    <cellStyle name="_가양-화곡내역(토형100M)_5옹벽공_수량산출서(삼성천합류)" xfId="1802"/>
    <cellStyle name="_가양-화곡내역(토형100M)_5옹벽공_수량산출서(삼성천합류)_1.토공및호안공" xfId="1803"/>
    <cellStyle name="_가양-화곡내역(토형100M)_5옹벽공_수량산출서(삼성천합류)_실정보고서(물푸기,암거)" xfId="1804"/>
    <cellStyle name="_가양-화곡내역(토형100M)_5옹벽공_수량산출서(안양5동계단)" xfId="1805"/>
    <cellStyle name="_가양-화곡내역(토형100M)_5옹벽공_수량산출서(안양5동계단)_1.토공및호안공" xfId="1806"/>
    <cellStyle name="_가양-화곡내역(토형100M)_5옹벽공_수량산출서(안양5동계단)_실정보고서(물푸기,암거)" xfId="1807"/>
    <cellStyle name="_가양-화곡내역(토형100M)_5옹벽공_수량산출서_1.토공및호안공" xfId="1808"/>
    <cellStyle name="_가양-화곡내역(토형100M)_5옹벽공_수량산출서_실정보고서(물푸기,암거)" xfId="1809"/>
    <cellStyle name="_가양-화곡내역(토형100M)_5옹벽공_실정보고서(물푸기,암거)" xfId="1810"/>
    <cellStyle name="_가양-화곡내역(토형100M)_삼막천합류" xfId="1811"/>
    <cellStyle name="_가양-화곡내역(토형100M)_삼막천합류_1.토공및호안공" xfId="1812"/>
    <cellStyle name="_가양-화곡내역(토형100M)_삼막천합류_실정보고서(물푸기,암거)" xfId="1813"/>
    <cellStyle name="_가양-화곡내역(토형100M)_삼성천합류" xfId="1814"/>
    <cellStyle name="_가양-화곡내역(토형100M)_삼성천합류_1.토공및호안공" xfId="1815"/>
    <cellStyle name="_가양-화곡내역(토형100M)_삼성천합류_실정보고서(물푸기,암거)" xfId="1816"/>
    <cellStyle name="_가양-화곡내역(토형100M)_수량산출" xfId="1817"/>
    <cellStyle name="_가양-화곡내역(토형100M)_수량산출_1.토공및호안공" xfId="1818"/>
    <cellStyle name="_가양-화곡내역(토형100M)_수량산출_2합류지점수량_0306" xfId="1819"/>
    <cellStyle name="_가양-화곡내역(토형100M)_수량산출_2합류지점수량_0306_1.토공및호안공" xfId="1820"/>
    <cellStyle name="_가양-화곡내역(토형100M)_수량산출_2합류지점수량_0306_실정보고서(물푸기,암거)" xfId="1821"/>
    <cellStyle name="_가양-화곡내역(토형100M)_수량산출_5옹벽공" xfId="1822"/>
    <cellStyle name="_가양-화곡내역(토형100M)_수량산출_5옹벽공_1.토공및호안공" xfId="1823"/>
    <cellStyle name="_가양-화곡내역(토형100M)_수량산출_5옹벽공_2합류지점수량_0306" xfId="1824"/>
    <cellStyle name="_가양-화곡내역(토형100M)_수량산출_5옹벽공_2합류지점수량_0306_1.토공및호안공" xfId="1825"/>
    <cellStyle name="_가양-화곡내역(토형100M)_수량산출_5옹벽공_2합류지점수량_0306_실정보고서(물푸기,암거)" xfId="1826"/>
    <cellStyle name="_가양-화곡내역(토형100M)_수량산출_5옹벽공_삼막천합류" xfId="1827"/>
    <cellStyle name="_가양-화곡내역(토형100M)_수량산출_5옹벽공_삼막천합류_1.토공및호안공" xfId="1828"/>
    <cellStyle name="_가양-화곡내역(토형100M)_수량산출_5옹벽공_삼막천합류_실정보고서(물푸기,암거)" xfId="1829"/>
    <cellStyle name="_가양-화곡내역(토형100M)_수량산출_5옹벽공_삼성천합류" xfId="1830"/>
    <cellStyle name="_가양-화곡내역(토형100M)_수량산출_5옹벽공_삼성천합류_1.토공및호안공" xfId="1831"/>
    <cellStyle name="_가양-화곡내역(토형100M)_수량산출_5옹벽공_삼성천합류_실정보고서(물푸기,암거)" xfId="1832"/>
    <cellStyle name="_가양-화곡내역(토형100M)_수량산출_5옹벽공_수량산출서" xfId="1833"/>
    <cellStyle name="_가양-화곡내역(토형100M)_수량산출_5옹벽공_수량산출서(삼막천합류)" xfId="1834"/>
    <cellStyle name="_가양-화곡내역(토형100M)_수량산출_5옹벽공_수량산출서(삼막천합류)_1.토공및호안공" xfId="1835"/>
    <cellStyle name="_가양-화곡내역(토형100M)_수량산출_5옹벽공_수량산출서(삼막천합류)_실정보고서(물푸기,암거)" xfId="1836"/>
    <cellStyle name="_가양-화곡내역(토형100M)_수량산출_5옹벽공_수량산출서(삼성천합류)" xfId="1837"/>
    <cellStyle name="_가양-화곡내역(토형100M)_수량산출_5옹벽공_수량산출서(삼성천합류)_1.토공및호안공" xfId="1838"/>
    <cellStyle name="_가양-화곡내역(토형100M)_수량산출_5옹벽공_수량산출서(삼성천합류)_실정보고서(물푸기,암거)" xfId="1839"/>
    <cellStyle name="_가양-화곡내역(토형100M)_수량산출_5옹벽공_수량산출서(안양5동계단)" xfId="1840"/>
    <cellStyle name="_가양-화곡내역(토형100M)_수량산출_5옹벽공_수량산출서(안양5동계단)_1.토공및호안공" xfId="1841"/>
    <cellStyle name="_가양-화곡내역(토형100M)_수량산출_5옹벽공_수량산출서(안양5동계단)_실정보고서(물푸기,암거)" xfId="1842"/>
    <cellStyle name="_가양-화곡내역(토형100M)_수량산출_5옹벽공_수량산출서_1.토공및호안공" xfId="1843"/>
    <cellStyle name="_가양-화곡내역(토형100M)_수량산출_5옹벽공_수량산출서_실정보고서(물푸기,암거)" xfId="1844"/>
    <cellStyle name="_가양-화곡내역(토형100M)_수량산출_5옹벽공_실정보고서(물푸기,암거)" xfId="1845"/>
    <cellStyle name="_가양-화곡내역(토형100M)_수량산출_삼막천합류" xfId="1846"/>
    <cellStyle name="_가양-화곡내역(토형100M)_수량산출_삼막천합류_1.토공및호안공" xfId="1847"/>
    <cellStyle name="_가양-화곡내역(토형100M)_수량산출_삼막천합류_실정보고서(물푸기,암거)" xfId="1848"/>
    <cellStyle name="_가양-화곡내역(토형100M)_수량산출_삼성천합류" xfId="1849"/>
    <cellStyle name="_가양-화곡내역(토형100M)_수량산출_삼성천합류_1.토공및호안공" xfId="1850"/>
    <cellStyle name="_가양-화곡내역(토형100M)_수량산출_삼성천합류_실정보고서(물푸기,암거)" xfId="1851"/>
    <cellStyle name="_가양-화곡내역(토형100M)_수량산출_수량산출서" xfId="1852"/>
    <cellStyle name="_가양-화곡내역(토형100M)_수량산출_수량산출서(삼막천합류)" xfId="1853"/>
    <cellStyle name="_가양-화곡내역(토형100M)_수량산출_수량산출서(삼막천합류)_1.토공및호안공" xfId="1854"/>
    <cellStyle name="_가양-화곡내역(토형100M)_수량산출_수량산출서(삼막천합류)_실정보고서(물푸기,암거)" xfId="1855"/>
    <cellStyle name="_가양-화곡내역(토형100M)_수량산출_수량산출서(삼성천합류)" xfId="1856"/>
    <cellStyle name="_가양-화곡내역(토형100M)_수량산출_수량산출서(삼성천합류)_1.토공및호안공" xfId="1857"/>
    <cellStyle name="_가양-화곡내역(토형100M)_수량산출_수량산출서(삼성천합류)_실정보고서(물푸기,암거)" xfId="1858"/>
    <cellStyle name="_가양-화곡내역(토형100M)_수량산출_수량산출서(안양5동계단)" xfId="1859"/>
    <cellStyle name="_가양-화곡내역(토형100M)_수량산출_수량산출서(안양5동계단)_1.토공및호안공" xfId="1860"/>
    <cellStyle name="_가양-화곡내역(토형100M)_수량산출_수량산출서(안양5동계단)_실정보고서(물푸기,암거)" xfId="1861"/>
    <cellStyle name="_가양-화곡내역(토형100M)_수량산출_수량산출서_1.토공및호안공" xfId="1862"/>
    <cellStyle name="_가양-화곡내역(토형100M)_수량산출_수량산출서_실정보고서(물푸기,암거)" xfId="1863"/>
    <cellStyle name="_가양-화곡내역(토형100M)_수량산출_실정보고서(물푸기,암거)" xfId="1864"/>
    <cellStyle name="_가양-화곡내역(토형100M)_수량산출_옹벽공" xfId="1865"/>
    <cellStyle name="_가양-화곡내역(토형100M)_수량산출_옹벽공_1.토공및호안공" xfId="1866"/>
    <cellStyle name="_가양-화곡내역(토형100M)_수량산출_옹벽공_2합류지점수량_0306" xfId="1867"/>
    <cellStyle name="_가양-화곡내역(토형100M)_수량산출_옹벽공_2합류지점수량_0306_1.토공및호안공" xfId="1868"/>
    <cellStyle name="_가양-화곡내역(토형100M)_수량산출_옹벽공_2합류지점수량_0306_실정보고서(물푸기,암거)" xfId="1869"/>
    <cellStyle name="_가양-화곡내역(토형100M)_수량산출_옹벽공_삼막천합류" xfId="1870"/>
    <cellStyle name="_가양-화곡내역(토형100M)_수량산출_옹벽공_삼막천합류_1.토공및호안공" xfId="1871"/>
    <cellStyle name="_가양-화곡내역(토형100M)_수량산출_옹벽공_삼막천합류_실정보고서(물푸기,암거)" xfId="1872"/>
    <cellStyle name="_가양-화곡내역(토형100M)_수량산출_옹벽공_삼성천합류" xfId="1873"/>
    <cellStyle name="_가양-화곡내역(토형100M)_수량산출_옹벽공_삼성천합류_1.토공및호안공" xfId="1874"/>
    <cellStyle name="_가양-화곡내역(토형100M)_수량산출_옹벽공_삼성천합류_실정보고서(물푸기,암거)" xfId="1875"/>
    <cellStyle name="_가양-화곡내역(토형100M)_수량산출_옹벽공_수량산출서" xfId="1876"/>
    <cellStyle name="_가양-화곡내역(토형100M)_수량산출_옹벽공_수량산출서(삼막천합류)" xfId="1877"/>
    <cellStyle name="_가양-화곡내역(토형100M)_수량산출_옹벽공_수량산출서(삼막천합류)_1.토공및호안공" xfId="1878"/>
    <cellStyle name="_가양-화곡내역(토형100M)_수량산출_옹벽공_수량산출서(삼막천합류)_실정보고서(물푸기,암거)" xfId="1879"/>
    <cellStyle name="_가양-화곡내역(토형100M)_수량산출_옹벽공_수량산출서(삼성천합류)" xfId="1880"/>
    <cellStyle name="_가양-화곡내역(토형100M)_수량산출_옹벽공_수량산출서(삼성천합류)_1.토공및호안공" xfId="1881"/>
    <cellStyle name="_가양-화곡내역(토형100M)_수량산출_옹벽공_수량산출서(삼성천합류)_실정보고서(물푸기,암거)" xfId="1882"/>
    <cellStyle name="_가양-화곡내역(토형100M)_수량산출_옹벽공_수량산출서(안양5동계단)" xfId="1883"/>
    <cellStyle name="_가양-화곡내역(토형100M)_수량산출_옹벽공_수량산출서(안양5동계단)_1.토공및호안공" xfId="1884"/>
    <cellStyle name="_가양-화곡내역(토형100M)_수량산출_옹벽공_수량산출서(안양5동계단)_실정보고서(물푸기,암거)" xfId="1885"/>
    <cellStyle name="_가양-화곡내역(토형100M)_수량산출_옹벽공_수량산출서_1.토공및호안공" xfId="1886"/>
    <cellStyle name="_가양-화곡내역(토형100M)_수량산출_옹벽공_수량산출서_실정보고서(물푸기,암거)" xfId="1887"/>
    <cellStyle name="_가양-화곡내역(토형100M)_수량산출_옹벽공_실정보고서(물푸기,암거)" xfId="1888"/>
    <cellStyle name="_가양-화곡내역(토형100M)_수량산출_옹벽수량" xfId="1889"/>
    <cellStyle name="_가양-화곡내역(토형100M)_수량산출_옹벽수량_1.토공및호안공" xfId="1890"/>
    <cellStyle name="_가양-화곡내역(토형100M)_수량산출_옹벽수량_2합류지점수량_0306" xfId="1891"/>
    <cellStyle name="_가양-화곡내역(토형100M)_수량산출_옹벽수량_2합류지점수량_0306_1.토공및호안공" xfId="1892"/>
    <cellStyle name="_가양-화곡내역(토형100M)_수량산출_옹벽수량_2합류지점수량_0306_실정보고서(물푸기,암거)" xfId="1893"/>
    <cellStyle name="_가양-화곡내역(토형100M)_수량산출_옹벽수량_삼막천합류" xfId="1894"/>
    <cellStyle name="_가양-화곡내역(토형100M)_수량산출_옹벽수량_삼막천합류_1.토공및호안공" xfId="1895"/>
    <cellStyle name="_가양-화곡내역(토형100M)_수량산출_옹벽수량_삼막천합류_실정보고서(물푸기,암거)" xfId="1896"/>
    <cellStyle name="_가양-화곡내역(토형100M)_수량산출_옹벽수량_삼성천합류" xfId="1897"/>
    <cellStyle name="_가양-화곡내역(토형100M)_수량산출_옹벽수량_삼성천합류_1.토공및호안공" xfId="1898"/>
    <cellStyle name="_가양-화곡내역(토형100M)_수량산출_옹벽수량_삼성천합류_실정보고서(물푸기,암거)" xfId="1899"/>
    <cellStyle name="_가양-화곡내역(토형100M)_수량산출_옹벽수량_수량산출서" xfId="1900"/>
    <cellStyle name="_가양-화곡내역(토형100M)_수량산출_옹벽수량_수량산출서(삼막천합류)" xfId="1901"/>
    <cellStyle name="_가양-화곡내역(토형100M)_수량산출_옹벽수량_수량산출서(삼막천합류)_1.토공및호안공" xfId="1902"/>
    <cellStyle name="_가양-화곡내역(토형100M)_수량산출_옹벽수량_수량산출서(삼막천합류)_실정보고서(물푸기,암거)" xfId="1903"/>
    <cellStyle name="_가양-화곡내역(토형100M)_수량산출_옹벽수량_수량산출서(삼성천합류)" xfId="1904"/>
    <cellStyle name="_가양-화곡내역(토형100M)_수량산출_옹벽수량_수량산출서(삼성천합류)_1.토공및호안공" xfId="1905"/>
    <cellStyle name="_가양-화곡내역(토형100M)_수량산출_옹벽수량_수량산출서(삼성천합류)_실정보고서(물푸기,암거)" xfId="1906"/>
    <cellStyle name="_가양-화곡내역(토형100M)_수량산출_옹벽수량_수량산출서(안양5동계단)" xfId="1907"/>
    <cellStyle name="_가양-화곡내역(토형100M)_수량산출_옹벽수량_수량산출서(안양5동계단)_1.토공및호안공" xfId="1908"/>
    <cellStyle name="_가양-화곡내역(토형100M)_수량산출_옹벽수량_수량산출서(안양5동계단)_실정보고서(물푸기,암거)" xfId="1909"/>
    <cellStyle name="_가양-화곡내역(토형100M)_수량산출_옹벽수량_수량산출서_1.토공및호안공" xfId="1910"/>
    <cellStyle name="_가양-화곡내역(토형100M)_수량산출_옹벽수량_수량산출서_실정보고서(물푸기,암거)" xfId="1911"/>
    <cellStyle name="_가양-화곡내역(토형100M)_수량산출_옹벽수량_실정보고서(물푸기,암거)" xfId="1912"/>
    <cellStyle name="_가양-화곡내역(토형100M)_수량산출서" xfId="1913"/>
    <cellStyle name="_가양-화곡내역(토형100M)_수량산출서(삼막천합류)" xfId="1914"/>
    <cellStyle name="_가양-화곡내역(토형100M)_수량산출서(삼막천합류)_1.토공및호안공" xfId="1915"/>
    <cellStyle name="_가양-화곡내역(토형100M)_수량산출서(삼막천합류)_실정보고서(물푸기,암거)" xfId="1916"/>
    <cellStyle name="_가양-화곡내역(토형100M)_수량산출서(삼성천합류)" xfId="1917"/>
    <cellStyle name="_가양-화곡내역(토형100M)_수량산출서(삼성천합류)_1.토공및호안공" xfId="1918"/>
    <cellStyle name="_가양-화곡내역(토형100M)_수량산출서(삼성천합류)_실정보고서(물푸기,암거)" xfId="1919"/>
    <cellStyle name="_가양-화곡내역(토형100M)_수량산출서(안양5동계단)" xfId="1920"/>
    <cellStyle name="_가양-화곡내역(토형100M)_수량산출서(안양5동계단)_1.토공및호안공" xfId="1921"/>
    <cellStyle name="_가양-화곡내역(토형100M)_수량산출서(안양5동계단)_실정보고서(물푸기,암거)" xfId="1922"/>
    <cellStyle name="_가양-화곡내역(토형100M)_수량산출서_1.토공및호안공" xfId="1923"/>
    <cellStyle name="_가양-화곡내역(토형100M)_수량산출서_실정보고서(물푸기,암거)" xfId="1924"/>
    <cellStyle name="_가양-화곡내역(토형100M)_실정보고서(물푸기,암거)" xfId="1925"/>
    <cellStyle name="_가양-화곡내역(토형100M)_옹벽공" xfId="1926"/>
    <cellStyle name="_가양-화곡내역(토형100M)_옹벽공_1.토공및호안공" xfId="1927"/>
    <cellStyle name="_가양-화곡내역(토형100M)_옹벽공_2합류지점수량_0306" xfId="1928"/>
    <cellStyle name="_가양-화곡내역(토형100M)_옹벽공_2합류지점수량_0306_1.토공및호안공" xfId="1929"/>
    <cellStyle name="_가양-화곡내역(토형100M)_옹벽공_2합류지점수량_0306_실정보고서(물푸기,암거)" xfId="1930"/>
    <cellStyle name="_가양-화곡내역(토형100M)_옹벽공_삼막천합류" xfId="1931"/>
    <cellStyle name="_가양-화곡내역(토형100M)_옹벽공_삼막천합류_1.토공및호안공" xfId="1932"/>
    <cellStyle name="_가양-화곡내역(토형100M)_옹벽공_삼막천합류_실정보고서(물푸기,암거)" xfId="1933"/>
    <cellStyle name="_가양-화곡내역(토형100M)_옹벽공_삼성천합류" xfId="1934"/>
    <cellStyle name="_가양-화곡내역(토형100M)_옹벽공_삼성천합류_1.토공및호안공" xfId="1935"/>
    <cellStyle name="_가양-화곡내역(토형100M)_옹벽공_삼성천합류_실정보고서(물푸기,암거)" xfId="1936"/>
    <cellStyle name="_가양-화곡내역(토형100M)_옹벽공_수량산출서" xfId="1937"/>
    <cellStyle name="_가양-화곡내역(토형100M)_옹벽공_수량산출서(삼막천합류)" xfId="1938"/>
    <cellStyle name="_가양-화곡내역(토형100M)_옹벽공_수량산출서(삼막천합류)_1.토공및호안공" xfId="1939"/>
    <cellStyle name="_가양-화곡내역(토형100M)_옹벽공_수량산출서(삼막천합류)_실정보고서(물푸기,암거)" xfId="1940"/>
    <cellStyle name="_가양-화곡내역(토형100M)_옹벽공_수량산출서(삼성천합류)" xfId="1941"/>
    <cellStyle name="_가양-화곡내역(토형100M)_옹벽공_수량산출서(삼성천합류)_1.토공및호안공" xfId="1942"/>
    <cellStyle name="_가양-화곡내역(토형100M)_옹벽공_수량산출서(삼성천합류)_실정보고서(물푸기,암거)" xfId="1943"/>
    <cellStyle name="_가양-화곡내역(토형100M)_옹벽공_수량산출서(안양5동계단)" xfId="1944"/>
    <cellStyle name="_가양-화곡내역(토형100M)_옹벽공_수량산출서(안양5동계단)_1.토공및호안공" xfId="1945"/>
    <cellStyle name="_가양-화곡내역(토형100M)_옹벽공_수량산출서(안양5동계단)_실정보고서(물푸기,암거)" xfId="1946"/>
    <cellStyle name="_가양-화곡내역(토형100M)_옹벽공_수량산출서_1.토공및호안공" xfId="1947"/>
    <cellStyle name="_가양-화곡내역(토형100M)_옹벽공_수량산출서_실정보고서(물푸기,암거)" xfId="1948"/>
    <cellStyle name="_가양-화곡내역(토형100M)_옹벽공_실정보고서(물푸기,암거)" xfId="1949"/>
    <cellStyle name="_가양-화곡내역(토형100M)_옹벽수량" xfId="1950"/>
    <cellStyle name="_가양-화곡내역(토형100M)_옹벽수량_1.토공및호안공" xfId="1951"/>
    <cellStyle name="_가양-화곡내역(토형100M)_옹벽수량_2합류지점수량_0306" xfId="1952"/>
    <cellStyle name="_가양-화곡내역(토형100M)_옹벽수량_2합류지점수량_0306_1.토공및호안공" xfId="1953"/>
    <cellStyle name="_가양-화곡내역(토형100M)_옹벽수량_2합류지점수량_0306_실정보고서(물푸기,암거)" xfId="1954"/>
    <cellStyle name="_가양-화곡내역(토형100M)_옹벽수량_삼막천합류" xfId="1955"/>
    <cellStyle name="_가양-화곡내역(토형100M)_옹벽수량_삼막천합류_1.토공및호안공" xfId="1956"/>
    <cellStyle name="_가양-화곡내역(토형100M)_옹벽수량_삼막천합류_실정보고서(물푸기,암거)" xfId="1957"/>
    <cellStyle name="_가양-화곡내역(토형100M)_옹벽수량_삼성천합류" xfId="1958"/>
    <cellStyle name="_가양-화곡내역(토형100M)_옹벽수량_삼성천합류_1.토공및호안공" xfId="1959"/>
    <cellStyle name="_가양-화곡내역(토형100M)_옹벽수량_삼성천합류_실정보고서(물푸기,암거)" xfId="1960"/>
    <cellStyle name="_가양-화곡내역(토형100M)_옹벽수량_수량산출서" xfId="1961"/>
    <cellStyle name="_가양-화곡내역(토형100M)_옹벽수량_수량산출서(삼막천합류)" xfId="1962"/>
    <cellStyle name="_가양-화곡내역(토형100M)_옹벽수량_수량산출서(삼막천합류)_1.토공및호안공" xfId="1963"/>
    <cellStyle name="_가양-화곡내역(토형100M)_옹벽수량_수량산출서(삼막천합류)_실정보고서(물푸기,암거)" xfId="1964"/>
    <cellStyle name="_가양-화곡내역(토형100M)_옹벽수량_수량산출서(삼성천합류)" xfId="1965"/>
    <cellStyle name="_가양-화곡내역(토형100M)_옹벽수량_수량산출서(삼성천합류)_1.토공및호안공" xfId="1966"/>
    <cellStyle name="_가양-화곡내역(토형100M)_옹벽수량_수량산출서(삼성천합류)_실정보고서(물푸기,암거)" xfId="1967"/>
    <cellStyle name="_가양-화곡내역(토형100M)_옹벽수량_수량산출서(안양5동계단)" xfId="1968"/>
    <cellStyle name="_가양-화곡내역(토형100M)_옹벽수량_수량산출서(안양5동계단)_1.토공및호안공" xfId="1969"/>
    <cellStyle name="_가양-화곡내역(토형100M)_옹벽수량_수량산출서(안양5동계단)_실정보고서(물푸기,암거)" xfId="1970"/>
    <cellStyle name="_가양-화곡내역(토형100M)_옹벽수량_수량산출서_1.토공및호안공" xfId="1971"/>
    <cellStyle name="_가양-화곡내역(토형100M)_옹벽수량_수량산출서_실정보고서(물푸기,암거)" xfId="1972"/>
    <cellStyle name="_가양-화곡내역(토형100M)_옹벽수량_실정보고서(물푸기,암거)" xfId="1973"/>
    <cellStyle name="_가양-화곡준공내역(6-1)" xfId="1974"/>
    <cellStyle name="_가양-화곡준공내역(6-1)_ES(02.08~12)" xfId="1975"/>
    <cellStyle name="_가양-화곡준공내역(6-1)_가양-화곡최종준공내역(6-1)" xfId="1976"/>
    <cellStyle name="_가양-화곡준공내역(6-1)_가양-화곡최종준공내역(6-1)_ES(02.08~12)" xfId="1977"/>
    <cellStyle name="_가양-화곡준공내역(6-1)_가양-화곡최종준공내역(6-1)_영등포-목동내역서" xfId="1978"/>
    <cellStyle name="_가양-화곡준공내역(6-1)_영등포-목동내역서" xfId="1979"/>
    <cellStyle name="_가양-화곡최종준공내역(6-1)" xfId="1980"/>
    <cellStyle name="_가양-화곡최종준공내역(6-1)_ES(02.08~12)" xfId="1981"/>
    <cellStyle name="_가양-화곡최종준공내역(6-1)_영등포-목동내역서" xfId="1982"/>
    <cellStyle name="_간접비(윤영일과장)" xfId="1983"/>
    <cellStyle name="_강릉교(탄소판)3억이하" xfId="1984"/>
    <cellStyle name="_강릉대학술정보지원센터총괄(월드2낙찰)" xfId="46"/>
    <cellStyle name="_개략결재_나노(040406)" xfId="1985"/>
    <cellStyle name="_개략결재_나노(040617)최종변경" xfId="1986"/>
    <cellStyle name="_개략결재최종변경95_국립과학관(20040721)" xfId="1987"/>
    <cellStyle name="_견적 양식" xfId="1988"/>
    <cellStyle name="_견적(울산달동-근생신축)" xfId="47"/>
    <cellStyle name="_견적(울산달동-근생신축) 2" xfId="1989"/>
    <cellStyle name="_견적(울산달동-근생신축)_GDS기계설비(실행)" xfId="48"/>
    <cellStyle name="_견적(울산달동-근생신축)_GDS기계설비(실행) 2" xfId="1990"/>
    <cellStyle name="_견적(울산달동-근생신축)_견적(울산달동-근생신축)1111" xfId="49"/>
    <cellStyle name="_견적(울산달동-근생신축)_견적(울산달동-근생신축)1111 2" xfId="1991"/>
    <cellStyle name="_견적(울산달동-근생신축)_견적(울산달동-근생신축)1111_GDS기계설비(실행)" xfId="50"/>
    <cellStyle name="_견적(울산달동-근생신축)_견적(울산달동-근생신축)1111_GDS기계설비(실행) 2" xfId="1992"/>
    <cellStyle name="_견적(울산달동-근생신축)_견적(울산달동-근생신축)1111_삼성테크윈창원1공장(청원견적)hook-up제외" xfId="51"/>
    <cellStyle name="_견적(울산달동-근생신축)_견적(울산달동-근생신축)1111_삼성테크윈창원1공장(청원견적)hook-up제외 2" xfId="1993"/>
    <cellStyle name="_견적(울산달동-근생신축)_삼성테크윈창원1공장(청원견적)hook-up제외" xfId="52"/>
    <cellStyle name="_견적(울산달동-근생신축)_삼성테크윈창원1공장(청원견적)hook-up제외 2" xfId="1994"/>
    <cellStyle name="_견적1228" xfId="53"/>
    <cellStyle name="_견적대비" xfId="1995"/>
    <cellStyle name="_견적대비표" xfId="1996"/>
    <cellStyle name="_견적비교표1" xfId="1997"/>
    <cellStyle name="_견적서 양식(최종 견적서)" xfId="54"/>
    <cellStyle name="_견적서집계" xfId="55"/>
    <cellStyle name="_견적양식@1" xfId="56"/>
    <cellStyle name="_견적양식1" xfId="57"/>
    <cellStyle name="_견적양식1 2" xfId="1998"/>
    <cellStyle name="_견적양식1_GDS기계설비(실행)" xfId="58"/>
    <cellStyle name="_견적양식1_GDS기계설비(실행) 2" xfId="1999"/>
    <cellStyle name="_견적양식1_삼성테크윈창원1공장(청원견적)hook-up제외" xfId="59"/>
    <cellStyle name="_견적양식1_삼성테크윈창원1공장(청원견적)hook-up제외 2" xfId="2000"/>
    <cellStyle name="_견적조건" xfId="2001"/>
    <cellStyle name="_결재" xfId="2002"/>
    <cellStyle name="_결재(개략)1" xfId="2003"/>
    <cellStyle name="_결재(미술관)2" xfId="2004"/>
    <cellStyle name="_결재(사회공익)" xfId="2005"/>
    <cellStyle name="_결재(상공회의소)" xfId="2006"/>
    <cellStyle name="_결재(프라자)" xfId="2007"/>
    <cellStyle name="_결재(홍익대)" xfId="2008"/>
    <cellStyle name="_결재서류" xfId="2009"/>
    <cellStyle name="_결재서류(0326)" xfId="2010"/>
    <cellStyle name="_결재서류(개략견적CS개보수)" xfId="2011"/>
    <cellStyle name="_결재서류(증권거래소영1)" xfId="2012"/>
    <cellStyle name="_결재서류_장수육성목장" xfId="2013"/>
    <cellStyle name="_경기도 대심리 주택" xfId="2014"/>
    <cellStyle name="_경영개선활동상반기실적(990708)" xfId="60"/>
    <cellStyle name="_경영개선활동상반기실적(990708)_1" xfId="61"/>
    <cellStyle name="_경영개선활동상반기실적(990708)_2" xfId="62"/>
    <cellStyle name="_경영개선활성화방안(990802)" xfId="63"/>
    <cellStyle name="_경영개선활성화방안(990802)_1" xfId="64"/>
    <cellStyle name="_경쟁사" xfId="2015"/>
    <cellStyle name="_계약내역" xfId="2016"/>
    <cellStyle name="_계약내역(개진초-영동분교)" xfId="2017"/>
    <cellStyle name="_계약내역서" xfId="65"/>
    <cellStyle name="_계약변경2차(대덕전자)" xfId="66"/>
    <cellStyle name="_계약변경최종(대덕전자)" xfId="67"/>
    <cellStyle name="_계약수정안_B" xfId="2018"/>
    <cellStyle name="_고대입찰품의" xfId="2019"/>
    <cellStyle name="_공내역서(설비)" xfId="68"/>
    <cellStyle name="_공내역서(설비) 2" xfId="2020"/>
    <cellStyle name="_공내역서(설비)_1" xfId="69"/>
    <cellStyle name="_공내역서(설비)_2" xfId="70"/>
    <cellStyle name="_공내역서(설비)_2 2" xfId="2021"/>
    <cellStyle name="_공내역서(송파트리플)" xfId="2022"/>
    <cellStyle name="_공문 " xfId="2023"/>
    <cellStyle name="_공문 _내역서" xfId="2024"/>
    <cellStyle name="_공문양식" xfId="2025"/>
    <cellStyle name="_공정표" xfId="2026"/>
    <cellStyle name="_과천선부대입찰" xfId="2027"/>
    <cellStyle name="_과천선하도급(총괄)작업(최종)" xfId="2028"/>
    <cellStyle name="_광주평동투찰" xfId="2029"/>
    <cellStyle name="_광주평동투찰_집현생비량2차내역" xfId="2030"/>
    <cellStyle name="_광주평동투찰3" xfId="2031"/>
    <cellStyle name="_광주평동투찰3_집현생비량2차내역" xfId="2032"/>
    <cellStyle name="_광주평동품의1" xfId="2033"/>
    <cellStyle name="_광주평동품의1_집현생비량2차내역" xfId="2034"/>
    <cellStyle name="_교량별총괄집계(신리5교)" xfId="2035"/>
    <cellStyle name="_교원그룹 낙산 숙박시설 신축공사" xfId="2036"/>
    <cellStyle name="_구시장(임곡_1)" xfId="2037"/>
    <cellStyle name="_구시장(임곡_1)_Wd3(방호벽)" xfId="2038"/>
    <cellStyle name="_구시장(임곡_1)_Wd3(방호벽+중분대없음)" xfId="2039"/>
    <cellStyle name="_구시장(임곡_1)_Wd3(보도+연석+난간)" xfId="2040"/>
    <cellStyle name="_구시장-임곡" xfId="2041"/>
    <cellStyle name="_구시장-임곡_Wd3(방호벽)" xfId="2042"/>
    <cellStyle name="_구시장-임곡_Wd3(방호벽+중분대없음)" xfId="2043"/>
    <cellStyle name="_구시장-임곡_Wd3(보도+연석+난간)" xfId="2044"/>
    <cellStyle name="_구조물공" xfId="2045"/>
    <cellStyle name="_구조물공(도로부)" xfId="2046"/>
    <cellStyle name="_구조물공(도로부)_1.토공및호안공" xfId="2047"/>
    <cellStyle name="_구조물공(도로부)_실정보고서(물푸기,암거)" xfId="2048"/>
    <cellStyle name="_구조물공_중앙현대" xfId="2049"/>
    <cellStyle name="_구조물공11" xfId="2050"/>
    <cellStyle name="_구조물공11_중앙현대" xfId="2051"/>
    <cellStyle name="_구즉내역서" xfId="2052"/>
    <cellStyle name="_국도23호선영암연소지구내역서" xfId="71"/>
    <cellStyle name="_국도36호선설계예산서" xfId="2053"/>
    <cellStyle name="_국도38호선통리지구내역서" xfId="72"/>
    <cellStyle name="_국도42호선여량지구오르막차로" xfId="73"/>
    <cellStyle name="_국수교수량" xfId="2054"/>
    <cellStyle name="_국수교수량_03 배수공" xfId="2055"/>
    <cellStyle name="_국수교수량_03.배수공단위수량" xfId="2056"/>
    <cellStyle name="_국수교수량_04.호안공" xfId="2057"/>
    <cellStyle name="_국수교수량_05 구조물공" xfId="2058"/>
    <cellStyle name="_국수교수량_1" xfId="2059"/>
    <cellStyle name="_국수교수량_1.토공및호안공" xfId="2060"/>
    <cellStyle name="_국수교수량_D600(1)" xfId="2061"/>
    <cellStyle name="_국수교수량_D600(3)" xfId="2062"/>
    <cellStyle name="_국수교수량_D600(4)" xfId="2063"/>
    <cellStyle name="_국수교수량_D600수량()" xfId="2064"/>
    <cellStyle name="_국수교수량_공안교수량" xfId="2065"/>
    <cellStyle name="_국수교수량_공안교수량_1.토공및호안공" xfId="2066"/>
    <cellStyle name="_국수교수량_공안교수량_곤양1교수량" xfId="2067"/>
    <cellStyle name="_국수교수량_공안교수량_곤양1교수량(최종본)" xfId="2068"/>
    <cellStyle name="_국수교수량_공안교수량_곤양1교수량(최종본)_1.토공및호안공" xfId="2069"/>
    <cellStyle name="_국수교수량_공안교수량_곤양1교수량(최종본)_실정보고서(물푸기,암거)" xfId="2070"/>
    <cellStyle name="_국수교수량_공안교수량_곤양1교수량_1.토공및호안공" xfId="2071"/>
    <cellStyle name="_국수교수량_공안교수량_곤양1교수량_실정보고서(물푸기,암거)" xfId="2072"/>
    <cellStyle name="_국수교수량_공안교수량_금포교수량" xfId="2073"/>
    <cellStyle name="_국수교수량_공안교수량_금포교수량(최종본)" xfId="2074"/>
    <cellStyle name="_국수교수량_공안교수량_금포교수량(최종본)_1.토공및호안공" xfId="2075"/>
    <cellStyle name="_국수교수량_공안교수량_금포교수량(최종본)_실정보고서(물푸기,암거)" xfId="2076"/>
    <cellStyle name="_국수교수량_공안교수량_금포교수량_1.토공및호안공" xfId="2077"/>
    <cellStyle name="_국수교수량_공안교수량_금포교수량_실정보고서(물푸기,암거)" xfId="2078"/>
    <cellStyle name="_국수교수량_공안교수량_실정보고서(물푸기,암거)" xfId="2079"/>
    <cellStyle name="_국수교수량_공안교수량_파주교량수량산출서" xfId="2080"/>
    <cellStyle name="_국수교수량_공안교수량_파주교량수량산출서_1.토공및호안공" xfId="2081"/>
    <cellStyle name="_국수교수량_공안교수량_파주교량수량산출서_실정보고서(물푸기,암거)" xfId="2082"/>
    <cellStyle name="_국수교수량_교대수량" xfId="2083"/>
    <cellStyle name="_국수교수량_교대수량_1.토공및호안공" xfId="2084"/>
    <cellStyle name="_국수교수량_교대수량_곤양1교수량" xfId="2085"/>
    <cellStyle name="_국수교수량_교대수량_곤양1교수량(최종본)" xfId="2086"/>
    <cellStyle name="_국수교수량_교대수량_곤양1교수량(최종본)_1.토공및호안공" xfId="2087"/>
    <cellStyle name="_국수교수량_교대수량_곤양1교수량(최종본)_실정보고서(물푸기,암거)" xfId="2088"/>
    <cellStyle name="_국수교수량_교대수량_곤양1교수량_1.토공및호안공" xfId="2089"/>
    <cellStyle name="_국수교수량_교대수량_곤양1교수량_실정보고서(물푸기,암거)" xfId="2090"/>
    <cellStyle name="_국수교수량_교대수량_금포교수량" xfId="2091"/>
    <cellStyle name="_국수교수량_교대수량_금포교수량(최종본)" xfId="2092"/>
    <cellStyle name="_국수교수량_교대수량_금포교수량(최종본)_1.토공및호안공" xfId="2093"/>
    <cellStyle name="_국수교수량_교대수량_금포교수량(최종본)_실정보고서(물푸기,암거)" xfId="2094"/>
    <cellStyle name="_국수교수량_교대수량_금포교수량_1.토공및호안공" xfId="2095"/>
    <cellStyle name="_국수교수량_교대수량_금포교수량_실정보고서(물푸기,암거)" xfId="2096"/>
    <cellStyle name="_국수교수량_교대수량_실정보고서(물푸기,암거)" xfId="2097"/>
    <cellStyle name="_국수교수량_교대수량_파주교량수량산출서" xfId="2098"/>
    <cellStyle name="_국수교수량_교대수량_파주교량수량산출서_1.토공및호안공" xfId="2099"/>
    <cellStyle name="_국수교수량_교대수량_파주교량수량산출서_실정보고서(물푸기,암거)" xfId="2100"/>
    <cellStyle name="_국수교수량_금포교수량" xfId="2101"/>
    <cellStyle name="_국수교수량_금포교수량_1.토공및호안공" xfId="2102"/>
    <cellStyle name="_국수교수량_금포교수량_곤양1교수량" xfId="2103"/>
    <cellStyle name="_국수교수량_금포교수량_곤양1교수량(최종본)" xfId="2104"/>
    <cellStyle name="_국수교수량_금포교수량_곤양1교수량(최종본)_1.토공및호안공" xfId="2105"/>
    <cellStyle name="_국수교수량_금포교수량_곤양1교수량(최종본)_실정보고서(물푸기,암거)" xfId="2106"/>
    <cellStyle name="_국수교수량_금포교수량_곤양1교수량_1.토공및호안공" xfId="2107"/>
    <cellStyle name="_국수교수량_금포교수량_곤양1교수량_실정보고서(물푸기,암거)" xfId="2108"/>
    <cellStyle name="_국수교수량_금포교수량_금포교수량" xfId="2109"/>
    <cellStyle name="_국수교수량_금포교수량_금포교수량(최종본)" xfId="2110"/>
    <cellStyle name="_국수교수량_금포교수량_금포교수량(최종본)_1.토공및호안공" xfId="2111"/>
    <cellStyle name="_국수교수량_금포교수량_금포교수량(최종본)_실정보고서(물푸기,암거)" xfId="2112"/>
    <cellStyle name="_국수교수량_금포교수량_금포교수량_1.토공및호안공" xfId="2113"/>
    <cellStyle name="_국수교수량_금포교수량_금포교수량_실정보고서(물푸기,암거)" xfId="2114"/>
    <cellStyle name="_국수교수량_금포교수량_실정보고서(물푸기,암거)" xfId="2115"/>
    <cellStyle name="_국수교수량_금포교수량_파주교량수량산출서" xfId="2116"/>
    <cellStyle name="_국수교수량_금포교수량_파주교량수량산출서_1.토공및호안공" xfId="2117"/>
    <cellStyle name="_국수교수량_금포교수량_파주교량수량산출서_실정보고서(물푸기,암거)" xfId="2118"/>
    <cellStyle name="_국수교수량_배수통관" xfId="2119"/>
    <cellStyle name="_국수교수량_배수통관토공" xfId="2120"/>
    <cellStyle name="_국수교수량_실정보고서(물푸기,암거)" xfId="2121"/>
    <cellStyle name="_군포대야초등학교50톤-(설계내역서)" xfId="2122"/>
    <cellStyle name="_금강Ⅱ지구김제2-2공구토목공사(동도)" xfId="74"/>
    <cellStyle name="_금천청소년수련관(토목林)" xfId="75"/>
    <cellStyle name="_금호김경대조경견적" xfId="76"/>
    <cellStyle name="_기미성내역서" xfId="2123"/>
    <cellStyle name="_기성2차(040430)" xfId="2124"/>
    <cellStyle name="_기성검사원" xfId="2125"/>
    <cellStyle name="_기성검사원_내역서" xfId="2126"/>
    <cellStyle name="_기성내역서" xfId="2127"/>
    <cellStyle name="_기흥읍청사신축공사(조원)" xfId="77"/>
    <cellStyle name="_김해분성고(동성)" xfId="78"/>
    <cellStyle name="_낙석단가" xfId="2128"/>
    <cellStyle name="_낙찰하도급-제일건설" xfId="2129"/>
    <cellStyle name="_남부소각장실행" xfId="79"/>
    <cellStyle name="_내역서" xfId="2130"/>
    <cellStyle name="_노은2지구 내역서(수정)" xfId="2131"/>
    <cellStyle name="_노천1지구1공구" xfId="2132"/>
    <cellStyle name="_노천1지구2공구" xfId="2133"/>
    <cellStyle name="_노천1지구2공구_사본 - 하마2교-수량" xfId="2134"/>
    <cellStyle name="_노천1지구2공구_하마1교-수량" xfId="2135"/>
    <cellStyle name="_노천1지구2공구_하마2교-수량" xfId="2136"/>
    <cellStyle name="_노천1지구2공구_하마읍3교대" xfId="2137"/>
    <cellStyle name="_노천1지구2공구_하마읍3교토공" xfId="2138"/>
    <cellStyle name="_노천3지구3공구" xfId="2139"/>
    <cellStyle name="_농수로 이설공사" xfId="2140"/>
    <cellStyle name="_단가표" xfId="80"/>
    <cellStyle name="_단가표_삼호전기" xfId="81"/>
    <cellStyle name="_단가표_창성" xfId="82"/>
    <cellStyle name="_당동(청강)" xfId="83"/>
    <cellStyle name="_당원1교상부공" xfId="2141"/>
    <cellStyle name="_대경디자인개략공사비검토040729" xfId="2142"/>
    <cellStyle name="_대구논공초" xfId="2143"/>
    <cellStyle name="_대구진천iaan아파트견적" xfId="84"/>
    <cellStyle name="_대구진천iaan아파트실행" xfId="85"/>
    <cellStyle name="_대덕2차견적(1차수정)내역서" xfId="86"/>
    <cellStyle name="_대비표" xfId="2144"/>
    <cellStyle name="_대비표양식" xfId="2145"/>
    <cellStyle name="_대전교수량집계" xfId="2146"/>
    <cellStyle name="_대전서붕고하도급" xfId="87"/>
    <cellStyle name="_도고천품의안11" xfId="2147"/>
    <cellStyle name="_도고천품의안11_1" xfId="2148"/>
    <cellStyle name="_도고천품의안11_1_집현생비량2차내역" xfId="2149"/>
    <cellStyle name="_도고천품의안11_광주평동투찰" xfId="2150"/>
    <cellStyle name="_도고천품의안11_광주평동투찰_집현생비량2차내역" xfId="2151"/>
    <cellStyle name="_도고천품의안11_광주평동품의1" xfId="2152"/>
    <cellStyle name="_도고천품의안11_광주평동품의1_집현생비량2차내역" xfId="2153"/>
    <cellStyle name="_도고천품의안11_송학하수품의(설계넣고)" xfId="2154"/>
    <cellStyle name="_도고천품의안11_송학하수품의(설계넣고)_집현생비량2차내역" xfId="2155"/>
    <cellStyle name="_도고천품의안11_집현생비량2차내역" xfId="2156"/>
    <cellStyle name="_도곡1교 교대 수량" xfId="2157"/>
    <cellStyle name="_도곡1교 교대 수량_사본 - 하마2교-수량" xfId="2158"/>
    <cellStyle name="_도곡1교 교대 수량_하마1교-수량" xfId="2159"/>
    <cellStyle name="_도곡1교 교대 수량_하마2교-수량" xfId="2160"/>
    <cellStyle name="_도곡1교 교대 수량_하마읍3교대" xfId="2161"/>
    <cellStyle name="_도곡1교 교대 수량_하마읍3교토공" xfId="2162"/>
    <cellStyle name="_도곡1교 교대(시점) 수량" xfId="2163"/>
    <cellStyle name="_도곡1교 교대(시점) 수량_사본 - 하마2교-수량" xfId="2164"/>
    <cellStyle name="_도곡1교 교대(시점) 수량_하마1교-수량" xfId="2165"/>
    <cellStyle name="_도곡1교 교대(시점) 수량_하마2교-수량" xfId="2166"/>
    <cellStyle name="_도곡1교 교대(시점) 수량_하마읍3교대" xfId="2167"/>
    <cellStyle name="_도곡1교 교대(시점) 수량_하마읍3교토공" xfId="2168"/>
    <cellStyle name="_도곡1교 하부공 수량" xfId="2169"/>
    <cellStyle name="_도곡1교 하부공 수량_사본 - 하마2교-수량" xfId="2170"/>
    <cellStyle name="_도곡1교 하부공 수량_하마1교-수량" xfId="2171"/>
    <cellStyle name="_도곡1교 하부공 수량_하마2교-수량" xfId="2172"/>
    <cellStyle name="_도곡1교 하부공 수량_하마읍3교대" xfId="2173"/>
    <cellStyle name="_도곡1교 하부공 수량_하마읍3교토공" xfId="2174"/>
    <cellStyle name="_도곡2교 교대 수량" xfId="2175"/>
    <cellStyle name="_도곡2교 교대 수량_사본 - 하마2교-수량" xfId="2176"/>
    <cellStyle name="_도곡2교 교대 수량_하마1교-수량" xfId="2177"/>
    <cellStyle name="_도곡2교 교대 수량_하마2교-수량" xfId="2178"/>
    <cellStyle name="_도곡2교 교대 수량_하마읍3교대" xfId="2179"/>
    <cellStyle name="_도곡2교 교대 수량_하마읍3교토공" xfId="2180"/>
    <cellStyle name="_도곡2교 교대(종점) 수량" xfId="2181"/>
    <cellStyle name="_도곡2교 교대(종점) 수량_사본 - 하마2교-수량" xfId="2182"/>
    <cellStyle name="_도곡2교 교대(종점) 수량_하마1교-수량" xfId="2183"/>
    <cellStyle name="_도곡2교 교대(종점) 수량_하마2교-수량" xfId="2184"/>
    <cellStyle name="_도곡2교 교대(종점) 수량_하마읍3교대" xfId="2185"/>
    <cellStyle name="_도곡2교 교대(종점) 수량_하마읍3교토공" xfId="2186"/>
    <cellStyle name="_도곡3교 교대 수량" xfId="2187"/>
    <cellStyle name="_도곡3교 교대 수량_사본 - 하마2교-수량" xfId="2188"/>
    <cellStyle name="_도곡3교 교대 수량_하마1교-수량" xfId="2189"/>
    <cellStyle name="_도곡3교 교대 수량_하마2교-수량" xfId="2190"/>
    <cellStyle name="_도곡3교 교대 수량_하마읍3교대" xfId="2191"/>
    <cellStyle name="_도곡3교 교대 수량_하마읍3교토공" xfId="2192"/>
    <cellStyle name="_도곡4교 하부공 수량" xfId="2193"/>
    <cellStyle name="_도곡4교 하부공 수량_사본 - 하마2교-수량" xfId="2194"/>
    <cellStyle name="_도곡4교 하부공 수량_하마1교-수량" xfId="2195"/>
    <cellStyle name="_도곡4교 하부공 수량_하마2교-수량" xfId="2196"/>
    <cellStyle name="_도곡4교 하부공 수량_하마읍3교대" xfId="2197"/>
    <cellStyle name="_도곡4교 하부공 수량_하마읍3교토공" xfId="2198"/>
    <cellStyle name="_도곡교 교대 수량" xfId="2199"/>
    <cellStyle name="_도곡교 교대 수량_사본 - 하마2교-수량" xfId="2200"/>
    <cellStyle name="_도곡교 교대 수량_하마1교-수량" xfId="2201"/>
    <cellStyle name="_도곡교 교대 수량_하마2교-수량" xfId="2202"/>
    <cellStyle name="_도곡교 교대 수량_하마읍3교대" xfId="2203"/>
    <cellStyle name="_도곡교 교대 수량_하마읍3교토공" xfId="2204"/>
    <cellStyle name="_도급내역(매곡정수장)" xfId="2205"/>
    <cellStyle name="_도급내역서" xfId="2206"/>
    <cellStyle name="_도급예산내역서" xfId="2207"/>
    <cellStyle name="_도로공사대전지사" xfId="2208"/>
    <cellStyle name="_도리농로" xfId="2209"/>
    <cellStyle name="_도리농로_중앙현대" xfId="2210"/>
    <cellStyle name="_돌고개농로" xfId="2211"/>
    <cellStyle name="_돌고개농로_중앙현대" xfId="2212"/>
    <cellStyle name="_동대문실내체육관(천마낙찰)" xfId="88"/>
    <cellStyle name="_동락천계약서" xfId="2213"/>
    <cellStyle name="_동량문화마을오수관로정비공사" xfId="2214"/>
    <cellStyle name="_동목포도급내역서" xfId="89"/>
    <cellStyle name="_동원꽃농원" xfId="2215"/>
    <cellStyle name="_두계변전소하도급" xfId="90"/>
    <cellStyle name="_등촌고등총괄(동현하도급)" xfId="91"/>
    <cellStyle name="_마가레트 호텔" xfId="2216"/>
    <cellStyle name="_마현~생창국도건설공사" xfId="92"/>
    <cellStyle name="_말띠고개(수정)" xfId="93"/>
    <cellStyle name="_망우임시저상홈 설치(시스템2.5)" xfId="2217"/>
    <cellStyle name="_망우임시저상홈rev2" xfId="2218"/>
    <cellStyle name="_매정견적보고" xfId="2219"/>
    <cellStyle name="_명암지도로투찰2" xfId="2220"/>
    <cellStyle name="_명암지도로투찰2_집현생비량2차내역" xfId="2221"/>
    <cellStyle name="_명암지-산성간" xfId="94"/>
    <cellStyle name="_모점3공구" xfId="2222"/>
    <cellStyle name="_모점3공구_중앙현대" xfId="2223"/>
    <cellStyle name="_문래동쇼핑몰" xfId="95"/>
    <cellStyle name="_문해-총괄자재" xfId="2224"/>
    <cellStyle name="_문화동훼미리맨션" xfId="2225"/>
    <cellStyle name="_반계교설계변경최종" xfId="2226"/>
    <cellStyle name="_방아육교계산서(고령방향)" xfId="2227"/>
    <cellStyle name="_방아육교계산서(고령방향)_Wd3(방호벽)" xfId="2228"/>
    <cellStyle name="_방아육교계산서(고령방향)_Wd3(방호벽+중분대없음)" xfId="2229"/>
    <cellStyle name="_방아육교계산서(고령방향)_Wd3(보도+연석+난간)" xfId="2230"/>
    <cellStyle name="_방아육교계산서(쌍림방향)" xfId="2231"/>
    <cellStyle name="_방아육교계산서(쌍림방향)_Wd3(방호벽)" xfId="2232"/>
    <cellStyle name="_방아육교계산서(쌍림방향)_Wd3(방호벽+중분대없음)" xfId="2233"/>
    <cellStyle name="_방아육교계산서(쌍림방향)_Wd3(보도+연석+난간)" xfId="2234"/>
    <cellStyle name="_배 관" xfId="2235"/>
    <cellStyle name="_배,포,부,자" xfId="2236"/>
    <cellStyle name="_배,포,부,자재집" xfId="2237"/>
    <cellStyle name="_배수공" xfId="2238"/>
    <cellStyle name="_배수공(인제군)" xfId="2239"/>
    <cellStyle name="_배수공(인제군)_중앙현대" xfId="2240"/>
    <cellStyle name="_배수공_중앙현대" xfId="2241"/>
    <cellStyle name="_배수공1" xfId="2242"/>
    <cellStyle name="_배수공1_중앙현대" xfId="2243"/>
    <cellStyle name="_배수공3" xfId="2244"/>
    <cellStyle name="_배수공3_중앙현대" xfId="2245"/>
    <cellStyle name="_배수공수량" xfId="2246"/>
    <cellStyle name="_백석지구농촌용수개발사업(대원)" xfId="96"/>
    <cellStyle name="_별첨(계획서및실적서양식)" xfId="97"/>
    <cellStyle name="_별첨(계획서및실적서양식)_1" xfId="98"/>
    <cellStyle name="_보강토수량" xfId="2247"/>
    <cellStyle name="_봉강1교" xfId="2248"/>
    <cellStyle name="_봉곡중내역서(대지건설)" xfId="99"/>
    <cellStyle name="_봉곡중총괄(대지완결)" xfId="100"/>
    <cellStyle name="_부대공" xfId="2249"/>
    <cellStyle name="_부대입찰참여품의" xfId="101"/>
    <cellStyle name="_부대입찰참여품의 2" xfId="2250"/>
    <cellStyle name="_부대입찰확약서" xfId="102"/>
    <cellStyle name="_부림제(혁성종합)" xfId="103"/>
    <cellStyle name="_부산농심호텔소음진동방지공사" xfId="104"/>
    <cellStyle name="_부산해사고(100%)" xfId="105"/>
    <cellStyle name="_부에나비스타 빌라 설계견적" xfId="2251"/>
    <cellStyle name="_부창교상부" xfId="2252"/>
    <cellStyle name="_분천교수량집계" xfId="2253"/>
    <cellStyle name="_비탈면보호공" xfId="2254"/>
    <cellStyle name="_사동초중" xfId="2255"/>
    <cellStyle name="_사본 - 하마2교-수량" xfId="2256"/>
    <cellStyle name="_사시농로" xfId="2257"/>
    <cellStyle name="_사시농로_중앙현대" xfId="2258"/>
    <cellStyle name="_사유서" xfId="2259"/>
    <cellStyle name="_사유서_내역서" xfId="2260"/>
    <cellStyle name="_산출근거(광양)" xfId="2261"/>
    <cellStyle name="_산출근거(광양)_교량별총괄집계(신리5교)" xfId="2262"/>
    <cellStyle name="_산출근거(광양)_신리5교 상부" xfId="2263"/>
    <cellStyle name="_산출근거(광양)_신리6교 상부" xfId="2264"/>
    <cellStyle name="_산출근거(목포)" xfId="2265"/>
    <cellStyle name="_산출근거(목포)_교량별총괄집계(신리5교)" xfId="2266"/>
    <cellStyle name="_산출근거(목포)_신리5교 상부" xfId="2267"/>
    <cellStyle name="_산출근거(목포)_신리6교 상부" xfId="2268"/>
    <cellStyle name="_삼계교 설계예산서" xfId="2269"/>
    <cellStyle name="_삼막천합류" xfId="2270"/>
    <cellStyle name="_삼막천합류_1.토공및호안공" xfId="2271"/>
    <cellStyle name="_삼막천합류_실정보고서(물푸기,암거)" xfId="2272"/>
    <cellStyle name="_삼성천합류" xfId="2273"/>
    <cellStyle name="_삼성천합류_1.토공및호안공" xfId="2274"/>
    <cellStyle name="_삼성천합류_실정보고서(물푸기,암거)" xfId="2275"/>
    <cellStyle name="_삼성테크윈-vob(202동)_1109_전송(1)" xfId="106"/>
    <cellStyle name="_삼성테크윈창원1공장(청원견적제출)hook-up제외(FRP덕트)" xfId="107"/>
    <cellStyle name="_삼성테크윈창원1공장(품100%)" xfId="108"/>
    <cellStyle name="_삼성홈플러스조경" xfId="109"/>
    <cellStyle name="_삼호전기" xfId="110"/>
    <cellStyle name="_상리~사천간국도4차로공사내역" xfId="111"/>
    <cellStyle name="_상봉~집현간도로" xfId="2276"/>
    <cellStyle name="_상봉집현내역" xfId="2277"/>
    <cellStyle name="_상부공수량(지우지말것)" xfId="2278"/>
    <cellStyle name="_상부공수량(지우지말것)_05 구조물공" xfId="2279"/>
    <cellStyle name="_새들초등학교(동성)" xfId="112"/>
    <cellStyle name="_서안동외 19국 ADSL전원" xfId="2280"/>
    <cellStyle name="_서울화일초(덕동)" xfId="113"/>
    <cellStyle name="_석교농로" xfId="2281"/>
    <cellStyle name="_석교농로_중앙현대" xfId="2282"/>
    <cellStyle name="_석수고" xfId="114"/>
    <cellStyle name="_석축공" xfId="2283"/>
    <cellStyle name="_설계내역서-부석마을-300톤" xfId="2284"/>
    <cellStyle name="_설계변경2회-범계역(2차)" xfId="2285"/>
    <cellStyle name="_설계변경2회-범계역(계약요청용)" xfId="2286"/>
    <cellStyle name="_설계변경3회기계(0223)" xfId="2287"/>
    <cellStyle name="_설계변경조서" xfId="2288"/>
    <cellStyle name="_설계서" xfId="2289"/>
    <cellStyle name="_설계서 및 시방서(계약요청용)" xfId="2290"/>
    <cellStyle name="_설계추정2(토목)대림" xfId="2291"/>
    <cellStyle name="_성곡1지구내역서-48톤-06.9.6" xfId="2292"/>
    <cellStyle name="_성덕초,명진초,신길(토목)" xfId="115"/>
    <cellStyle name="_소방전기실행내역" xfId="116"/>
    <cellStyle name="_송산고(백산하도급포함)" xfId="117"/>
    <cellStyle name="_송학하수품의(설계넣고)" xfId="2293"/>
    <cellStyle name="_송학하수품의(설계넣고)_집현생비량2차내역" xfId="2294"/>
    <cellStyle name="_수공(성남)설계" xfId="2295"/>
    <cellStyle name="_수공(성남)설계_부산진역 내역서(05.08.05)-수량산출서" xfId="2296"/>
    <cellStyle name="_수공(성남)설계_부산진역 내역서(05.08.05)-수량산출서_단가적용기준" xfId="2297"/>
    <cellStyle name="_수공(성남)설계_부산진역 내역서(05.08.05)-수량산출서_물가시세" xfId="2298"/>
    <cellStyle name="_수공(성남)설계_부산진역 내역서(05.08.05)-수량산출서_수량계산서1" xfId="2299"/>
    <cellStyle name="_수공(성남)설계_수량산출서" xfId="2300"/>
    <cellStyle name="_수공(성남)설계_수량산출서_부산진역 내역서(05.08.05)-수량산출서" xfId="2301"/>
    <cellStyle name="_수공(성남)설계_수량산출서_부산진역 내역서(05.08.05)-수량산출서_단가적용기준" xfId="2302"/>
    <cellStyle name="_수공(성남)설계_수량산출서_부산진역 내역서(05.08.05)-수량산출서_물가시세" xfId="2303"/>
    <cellStyle name="_수공(성남)설계_수량산출서_부산진역 내역서(05.08.05)-수량산출서_수량계산서1" xfId="2304"/>
    <cellStyle name="_수공(성남)설계_원동천(상)우물통보수공사-1" xfId="2305"/>
    <cellStyle name="_수공(성남)설계_원동천(상)우물통보수공사-1_부산진역 내역서(05.08.05)-수량산출서" xfId="2306"/>
    <cellStyle name="_수공(성남)설계_원동천(상)우물통보수공사-1_부산진역 내역서(05.08.05)-수량산출서_단가적용기준" xfId="2307"/>
    <cellStyle name="_수공(성남)설계_원동천(상)우물통보수공사-1_부산진역 내역서(05.08.05)-수량산출서_물가시세" xfId="2308"/>
    <cellStyle name="_수공(성남)설계_원동천(상)우물통보수공사-1_부산진역 내역서(05.08.05)-수량산출서_수량계산서1" xfId="2309"/>
    <cellStyle name="_수공(성남)설계_원동천교(상)외-수량수정" xfId="2310"/>
    <cellStyle name="_수공(성남)설계_원동천교(상)외-수량수정_부산진역 내역서(05.08.05)-수량산출서" xfId="2311"/>
    <cellStyle name="_수공(성남)설계_원동천교(상)외-수량수정_부산진역 내역서(05.08.05)-수량산출서_단가적용기준" xfId="2312"/>
    <cellStyle name="_수공(성남)설계_원동천교(상)외-수량수정_부산진역 내역서(05.08.05)-수량산출서_물가시세" xfId="2313"/>
    <cellStyle name="_수공(성남)설계_원동천교(상)외-수량수정_부산진역 내역서(05.08.05)-수량산출서_수량계산서1" xfId="2314"/>
    <cellStyle name="_수공(성남)설계_원동천교(상)외-수량수정_수량산출서" xfId="2315"/>
    <cellStyle name="_수공(성남)설계_원동천교(상)외-수량수정_수량산출서_부산진역 내역서(05.08.05)-수량산출서" xfId="2316"/>
    <cellStyle name="_수공(성남)설계_원동천교(상)외-수량수정_수량산출서_부산진역 내역서(05.08.05)-수량산출서_단가적용기준" xfId="2317"/>
    <cellStyle name="_수공(성남)설계_원동천교(상)외-수량수정_수량산출서_부산진역 내역서(05.08.05)-수량산출서_물가시세" xfId="2318"/>
    <cellStyle name="_수공(성남)설계_원동천교(상)외-수량수정_수량산출서_부산진역 내역서(05.08.05)-수량산출서_수량계산서1" xfId="2319"/>
    <cellStyle name="_수공(성남)설계_원동천교(상)외-수량수정_원동천(상)우물통보수공사-1" xfId="2320"/>
    <cellStyle name="_수공(성남)설계_원동천교(상)외-수량수정_원동천(상)우물통보수공사-1_부산진역 내역서(05.08.05)-수량산출서" xfId="2321"/>
    <cellStyle name="_수공(성남)설계_원동천교(상)외-수량수정_원동천(상)우물통보수공사-1_부산진역 내역서(05.08.05)-수량산출서_단가적용기준" xfId="2322"/>
    <cellStyle name="_수공(성남)설계_원동천교(상)외-수량수정_원동천(상)우물통보수공사-1_부산진역 내역서(05.08.05)-수량산출서_물가시세" xfId="2323"/>
    <cellStyle name="_수공(성남)설계_원동천교(상)외-수량수정_원동천(상)우물통보수공사-1_부산진역 내역서(05.08.05)-수량산출서_수량계산서1" xfId="2324"/>
    <cellStyle name="_수공(성남)설계_원동천교(상)외-수량수정_진단건설(수정본-건식공법)" xfId="2325"/>
    <cellStyle name="_수공(성남)설계_원동천교(상)외-수량수정_진단건설(수정본-건식공법)_부산진역 내역서(05.08.05)-수량산출서" xfId="2326"/>
    <cellStyle name="_수공(성남)설계_원동천교(상)외-수량수정_진단건설(수정본-건식공법)_부산진역 내역서(05.08.05)-수량산출서_단가적용기준" xfId="2327"/>
    <cellStyle name="_수공(성남)설계_원동천교(상)외-수량수정_진단건설(수정본-건식공법)_부산진역 내역서(05.08.05)-수량산출서_물가시세" xfId="2328"/>
    <cellStyle name="_수공(성남)설계_원동천교(상)외-수량수정_진단건설(수정본-건식공법)_부산진역 내역서(05.08.05)-수량산출서_수량계산서1" xfId="2329"/>
    <cellStyle name="_수공(성남)설계_원동천교(상)외-수량수정_회야강요-수량산출서(수정본-선구)" xfId="2330"/>
    <cellStyle name="_수공(성남)설계_원동천교(상)외-수량수정_회야강요-수량산출서(수정본-선구)_부산진역 내역서(05.08.05)-수량산출서" xfId="2331"/>
    <cellStyle name="_수공(성남)설계_원동천교(상)외-수량수정_회야강요-수량산출서(수정본-선구)_부산진역 내역서(05.08.05)-수량산출서_단가적용기준" xfId="2332"/>
    <cellStyle name="_수공(성남)설계_원동천교(상)외-수량수정_회야강요-수량산출서(수정본-선구)_부산진역 내역서(05.08.05)-수량산출서_물가시세" xfId="2333"/>
    <cellStyle name="_수공(성남)설계_원동천교(상)외-수량수정_회야강요-수량산출서(수정본-선구)_부산진역 내역서(05.08.05)-수량산출서_수량계산서1" xfId="2334"/>
    <cellStyle name="_수공(성남)설계_인천계양 까치마을 태화,한진아파트 공사내역서(제출용1)" xfId="2335"/>
    <cellStyle name="_수공(성남)설계_인천계양 까치마을 태화,한진아파트 공사내역서(제출용1)_계양구 도두리마을 동남 아파트 하자보수공사비산출서(자오)" xfId="2336"/>
    <cellStyle name="_수공(성남)설계_인천계양 까치마을 태화,한진아파트 공사내역서(제출용1)_계양구 도두리마을 동남 아파트 하자보수공사비산출서(자오)_부산진역 내역서(05.08.05)-수량산출서" xfId="2337"/>
    <cellStyle name="_수공(성남)설계_인천계양 까치마을 태화,한진아파트 공사내역서(제출용1)_계양구 도두리마을 동남 아파트 하자보수공사비산출서(자오)_부산진역 내역서(05.08.05)-수량산출서_단가적용기준" xfId="2338"/>
    <cellStyle name="_수공(성남)설계_인천계양 까치마을 태화,한진아파트 공사내역서(제출용1)_계양구 도두리마을 동남 아파트 하자보수공사비산출서(자오)_부산진역 내역서(05.08.05)-수량산출서_물가시세" xfId="2339"/>
    <cellStyle name="_수공(성남)설계_인천계양 까치마을 태화,한진아파트 공사내역서(제출용1)_계양구 도두리마을 동남 아파트 하자보수공사비산출서(자오)_부산진역 내역서(05.08.05)-수량산출서_수량계산서1" xfId="2340"/>
    <cellStyle name="_수공(성남)설계_인천계양 까치마을 태화,한진아파트 공사내역서(제출용1)_계양구 도두리마을 동남 아파트 하자보수공사비산출서(자오)_수량산출서" xfId="2341"/>
    <cellStyle name="_수공(성남)설계_인천계양 까치마을 태화,한진아파트 공사내역서(제출용1)_계양구 도두리마을 동남 아파트 하자보수공사비산출서(자오)_수량산출서_부산진역 내역서(05.08.05)-수량산출서" xfId="2342"/>
    <cellStyle name="_수공(성남)설계_인천계양 까치마을 태화,한진아파트 공사내역서(제출용1)_계양구 도두리마을 동남 아파트 하자보수공사비산출서(자오)_수량산출서_부산진역 내역서(05.08.05)-수량산출서_단가적용기준" xfId="2343"/>
    <cellStyle name="_수공(성남)설계_인천계양 까치마을 태화,한진아파트 공사내역서(제출용1)_계양구 도두리마을 동남 아파트 하자보수공사비산출서(자오)_수량산출서_부산진역 내역서(05.08.05)-수량산출서_물가시세" xfId="2344"/>
    <cellStyle name="_수공(성남)설계_인천계양 까치마을 태화,한진아파트 공사내역서(제출용1)_계양구 도두리마을 동남 아파트 하자보수공사비산출서(자오)_수량산출서_부산진역 내역서(05.08.05)-수량산출서_수량계산서1" xfId="2345"/>
    <cellStyle name="_수공(성남)설계_인천계양 까치마을 태화,한진아파트 공사내역서(제출용1)_계양구 도두리마을 동남 아파트 하자보수공사비산출서(자오)_원동천(상)우물통보수공사-1" xfId="2346"/>
    <cellStyle name="_수공(성남)설계_인천계양 까치마을 태화,한진아파트 공사내역서(제출용1)_계양구 도두리마을 동남 아파트 하자보수공사비산출서(자오)_원동천(상)우물통보수공사-1_부산진역 내역서(05.08.05)-수량산출서" xfId="2347"/>
    <cellStyle name="_수공(성남)설계_인천계양 까치마을 태화,한진아파트 공사내역서(제출용1)_계양구 도두리마을 동남 아파트 하자보수공사비산출서(자오)_원동천(상)우물통보수공사-1_부산진역 내역서(05.08.05)-수량산출서_단가적용기준" xfId="2348"/>
    <cellStyle name="_수공(성남)설계_인천계양 까치마을 태화,한진아파트 공사내역서(제출용1)_계양구 도두리마을 동남 아파트 하자보수공사비산출서(자오)_원동천(상)우물통보수공사-1_부산진역 내역서(05.08.05)-수량산출서_물가시세" xfId="2349"/>
    <cellStyle name="_수공(성남)설계_인천계양 까치마을 태화,한진아파트 공사내역서(제출용1)_계양구 도두리마을 동남 아파트 하자보수공사비산출서(자오)_원동천(상)우물통보수공사-1_부산진역 내역서(05.08.05)-수량산출서_수량계산서1" xfId="2350"/>
    <cellStyle name="_수공(성남)설계_인천계양 까치마을 태화,한진아파트 공사내역서(제출용1)_계양구 도두리마을 동남 아파트 하자보수공사비산출서(자오)_원동천교(상)외-수량수정" xfId="2351"/>
    <cellStyle name="_수공(성남)설계_인천계양 까치마을 태화,한진아파트 공사내역서(제출용1)_계양구 도두리마을 동남 아파트 하자보수공사비산출서(자오)_원동천교(상)외-수량수정_부산진역 내역서(05.08.05)-수량산출서" xfId="2352"/>
    <cellStyle name="_수공(성남)설계_인천계양 까치마을 태화,한진아파트 공사내역서(제출용1)_계양구 도두리마을 동남 아파트 하자보수공사비산출서(자오)_원동천교(상)외-수량수정_부산진역 내역서(05.08.05)-수량산출서_단가적용기준" xfId="2353"/>
    <cellStyle name="_수공(성남)설계_인천계양 까치마을 태화,한진아파트 공사내역서(제출용1)_계양구 도두리마을 동남 아파트 하자보수공사비산출서(자오)_원동천교(상)외-수량수정_부산진역 내역서(05.08.05)-수량산출서_물가시세" xfId="2354"/>
    <cellStyle name="_수공(성남)설계_인천계양 까치마을 태화,한진아파트 공사내역서(제출용1)_계양구 도두리마을 동남 아파트 하자보수공사비산출서(자오)_원동천교(상)외-수량수정_부산진역 내역서(05.08.05)-수량산출서_수량계산서1" xfId="2355"/>
    <cellStyle name="_수공(성남)설계_인천계양 까치마을 태화,한진아파트 공사내역서(제출용1)_계양구 도두리마을 동남 아파트 하자보수공사비산출서(자오)_원동천교(상)외-수량수정_수량산출서" xfId="2356"/>
    <cellStyle name="_수공(성남)설계_인천계양 까치마을 태화,한진아파트 공사내역서(제출용1)_계양구 도두리마을 동남 아파트 하자보수공사비산출서(자오)_원동천교(상)외-수량수정_수량산출서_부산진역 내역서(05.08.05)-수량산출서" xfId="2357"/>
    <cellStyle name="_수공(성남)설계_인천계양 까치마을 태화,한진아파트 공사내역서(제출용1)_계양구 도두리마을 동남 아파트 하자보수공사비산출서(자오)_원동천교(상)외-수량수정_수량산출서_부산진역 내역서(05.08.05)-수량산출서_단가적용기준" xfId="2358"/>
    <cellStyle name="_수공(성남)설계_인천계양 까치마을 태화,한진아파트 공사내역서(제출용1)_계양구 도두리마을 동남 아파트 하자보수공사비산출서(자오)_원동천교(상)외-수량수정_수량산출서_부산진역 내역서(05.08.05)-수량산출서_물가시세" xfId="2359"/>
    <cellStyle name="_수공(성남)설계_인천계양 까치마을 태화,한진아파트 공사내역서(제출용1)_계양구 도두리마을 동남 아파트 하자보수공사비산출서(자오)_원동천교(상)외-수량수정_수량산출서_부산진역 내역서(05.08.05)-수량산출서_수량계산서1" xfId="2360"/>
    <cellStyle name="_수공(성남)설계_인천계양 까치마을 태화,한진아파트 공사내역서(제출용1)_계양구 도두리마을 동남 아파트 하자보수공사비산출서(자오)_원동천교(상)외-수량수정_원동천(상)우물통보수공사-1" xfId="2361"/>
    <cellStyle name="_수공(성남)설계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" xfId="2362"/>
    <cellStyle name="_수공(성남)설계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단가적용기준" xfId="2363"/>
    <cellStyle name="_수공(성남)설계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물가시세" xfId="2364"/>
    <cellStyle name="_수공(성남)설계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수량계산서1" xfId="2365"/>
    <cellStyle name="_수공(성남)설계_인천계양 까치마을 태화,한진아파트 공사내역서(제출용1)_계양구 도두리마을 동남 아파트 하자보수공사비산출서(자오)_원동천교(상)외-수량수정_진단건설(수정본-건식공법)" xfId="2366"/>
    <cellStyle name="_수공(성남)설계_인천계양 까치마을 태화,한진아파트 공사내역서(제출용1)_계양구 도두리마을 동남 아파트 하자보수공사비산출서(자오)_원동천교(상)외-수량수정_진단건설(수정본-건식공법)_부산진역 내역서(05.08.05)-수량산출서" xfId="2367"/>
    <cellStyle name="_수공(성남)설계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단가적용기준" xfId="2368"/>
    <cellStyle name="_수공(성남)설계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물가시세" xfId="2369"/>
    <cellStyle name="_수공(성남)설계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수량계산서1" xfId="2370"/>
    <cellStyle name="_수공(성남)설계_인천계양 까치마을 태화,한진아파트 공사내역서(제출용1)_계양구 도두리마을 동남 아파트 하자보수공사비산출서(자오)_원동천교(상)외-수량수정_회야강요-수량산출서(수정본-선구)" xfId="2371"/>
    <cellStyle name="_수공(성남)설계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" xfId="2372"/>
    <cellStyle name="_수공(성남)설계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단가적용기준" xfId="2373"/>
    <cellStyle name="_수공(성남)설계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물가시세" xfId="2374"/>
    <cellStyle name="_수공(성남)설계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수량계산서1" xfId="2375"/>
    <cellStyle name="_수공(성남)설계_인천계양 까치마을 태화,한진아파트 공사내역서(제출용1)_계양구 도두리마을 동남 아파트 하자보수공사비산출서(자오)_진단건설(수정본-건식공법)" xfId="2376"/>
    <cellStyle name="_수공(성남)설계_인천계양 까치마을 태화,한진아파트 공사내역서(제출용1)_계양구 도두리마을 동남 아파트 하자보수공사비산출서(자오)_진단건설(수정본-건식공법)_부산진역 내역서(05.08.05)-수량산출서" xfId="2377"/>
    <cellStyle name="_수공(성남)설계_인천계양 까치마을 태화,한진아파트 공사내역서(제출용1)_계양구 도두리마을 동남 아파트 하자보수공사비산출서(자오)_진단건설(수정본-건식공법)_부산진역 내역서(05.08.05)-수량산출서_단가적용기준" xfId="2378"/>
    <cellStyle name="_수공(성남)설계_인천계양 까치마을 태화,한진아파트 공사내역서(제출용1)_계양구 도두리마을 동남 아파트 하자보수공사비산출서(자오)_진단건설(수정본-건식공법)_부산진역 내역서(05.08.05)-수량산출서_물가시세" xfId="2379"/>
    <cellStyle name="_수공(성남)설계_인천계양 까치마을 태화,한진아파트 공사내역서(제출용1)_계양구 도두리마을 동남 아파트 하자보수공사비산출서(자오)_진단건설(수정본-건식공법)_부산진역 내역서(05.08.05)-수량산출서_수량계산서1" xfId="2380"/>
    <cellStyle name="_수공(성남)설계_인천계양 까치마을 태화,한진아파트 공사내역서(제출용1)_계양구 도두리마을 동남 아파트 하자보수공사비산출서(자오)_회야강요-수량산출서(수정본-선구)" xfId="2381"/>
    <cellStyle name="_수공(성남)설계_인천계양 까치마을 태화,한진아파트 공사내역서(제출용1)_계양구 도두리마을 동남 아파트 하자보수공사비산출서(자오)_회야강요-수량산출서(수정본-선구)_부산진역 내역서(05.08.05)-수량산출서" xfId="2382"/>
    <cellStyle name="_수공(성남)설계_인천계양 까치마을 태화,한진아파트 공사내역서(제출용1)_계양구 도두리마을 동남 아파트 하자보수공사비산출서(자오)_회야강요-수량산출서(수정본-선구)_부산진역 내역서(05.08.05)-수량산출서_단가적용기준" xfId="2383"/>
    <cellStyle name="_수공(성남)설계_인천계양 까치마을 태화,한진아파트 공사내역서(제출용1)_계양구 도두리마을 동남 아파트 하자보수공사비산출서(자오)_회야강요-수량산출서(수정본-선구)_부산진역 내역서(05.08.05)-수량산출서_물가시세" xfId="2384"/>
    <cellStyle name="_수공(성남)설계_인천계양 까치마을 태화,한진아파트 공사내역서(제출용1)_계양구 도두리마을 동남 아파트 하자보수공사비산출서(자오)_회야강요-수량산출서(수정본-선구)_부산진역 내역서(05.08.05)-수량산출서_수량계산서1" xfId="2385"/>
    <cellStyle name="_수공(성남)설계_인천계양 까치마을 태화,한진아파트 공사내역서(제출용1)_구로동구일우성아파트 하자보수공사비산출서(1)" xfId="2386"/>
    <cellStyle name="_수공(성남)설계_인천계양 까치마을 태화,한진아파트 공사내역서(제출용1)_구로동구일우성아파트 하자보수공사비산출서(1)_부산진역 내역서(05.08.05)-수량산출서" xfId="2387"/>
    <cellStyle name="_수공(성남)설계_인천계양 까치마을 태화,한진아파트 공사내역서(제출용1)_구로동구일우성아파트 하자보수공사비산출서(1)_부산진역 내역서(05.08.05)-수량산출서_단가적용기준" xfId="2388"/>
    <cellStyle name="_수공(성남)설계_인천계양 까치마을 태화,한진아파트 공사내역서(제출용1)_구로동구일우성아파트 하자보수공사비산출서(1)_부산진역 내역서(05.08.05)-수량산출서_물가시세" xfId="2389"/>
    <cellStyle name="_수공(성남)설계_인천계양 까치마을 태화,한진아파트 공사내역서(제출용1)_구로동구일우성아파트 하자보수공사비산출서(1)_부산진역 내역서(05.08.05)-수량산출서_수량계산서1" xfId="2390"/>
    <cellStyle name="_수공(성남)설계_인천계양 까치마을 태화,한진아파트 공사내역서(제출용1)_구로동구일우성아파트 하자보수공사비산출서(1)_수량산출서" xfId="2391"/>
    <cellStyle name="_수공(성남)설계_인천계양 까치마을 태화,한진아파트 공사내역서(제출용1)_구로동구일우성아파트 하자보수공사비산출서(1)_수량산출서_부산진역 내역서(05.08.05)-수량산출서" xfId="2392"/>
    <cellStyle name="_수공(성남)설계_인천계양 까치마을 태화,한진아파트 공사내역서(제출용1)_구로동구일우성아파트 하자보수공사비산출서(1)_수량산출서_부산진역 내역서(05.08.05)-수량산출서_단가적용기준" xfId="2393"/>
    <cellStyle name="_수공(성남)설계_인천계양 까치마을 태화,한진아파트 공사내역서(제출용1)_구로동구일우성아파트 하자보수공사비산출서(1)_수량산출서_부산진역 내역서(05.08.05)-수량산출서_물가시세" xfId="2394"/>
    <cellStyle name="_수공(성남)설계_인천계양 까치마을 태화,한진아파트 공사내역서(제출용1)_구로동구일우성아파트 하자보수공사비산출서(1)_수량산출서_부산진역 내역서(05.08.05)-수량산출서_수량계산서1" xfId="2395"/>
    <cellStyle name="_수공(성남)설계_인천계양 까치마을 태화,한진아파트 공사내역서(제출용1)_구로동구일우성아파트 하자보수공사비산출서(1)_원동천(상)우물통보수공사-1" xfId="2396"/>
    <cellStyle name="_수공(성남)설계_인천계양 까치마을 태화,한진아파트 공사내역서(제출용1)_구로동구일우성아파트 하자보수공사비산출서(1)_원동천(상)우물통보수공사-1_부산진역 내역서(05.08.05)-수량산출서" xfId="2397"/>
    <cellStyle name="_수공(성남)설계_인천계양 까치마을 태화,한진아파트 공사내역서(제출용1)_구로동구일우성아파트 하자보수공사비산출서(1)_원동천(상)우물통보수공사-1_부산진역 내역서(05.08.05)-수량산출서_단가적용기준" xfId="2398"/>
    <cellStyle name="_수공(성남)설계_인천계양 까치마을 태화,한진아파트 공사내역서(제출용1)_구로동구일우성아파트 하자보수공사비산출서(1)_원동천(상)우물통보수공사-1_부산진역 내역서(05.08.05)-수량산출서_물가시세" xfId="2399"/>
    <cellStyle name="_수공(성남)설계_인천계양 까치마을 태화,한진아파트 공사내역서(제출용1)_구로동구일우성아파트 하자보수공사비산출서(1)_원동천(상)우물통보수공사-1_부산진역 내역서(05.08.05)-수량산출서_수량계산서1" xfId="2400"/>
    <cellStyle name="_수공(성남)설계_인천계양 까치마을 태화,한진아파트 공사내역서(제출용1)_구로동구일우성아파트 하자보수공사비산출서(1)_원동천교(상)외-수량수정" xfId="2401"/>
    <cellStyle name="_수공(성남)설계_인천계양 까치마을 태화,한진아파트 공사내역서(제출용1)_구로동구일우성아파트 하자보수공사비산출서(1)_원동천교(상)외-수량수정_부산진역 내역서(05.08.05)-수량산출서" xfId="2402"/>
    <cellStyle name="_수공(성남)설계_인천계양 까치마을 태화,한진아파트 공사내역서(제출용1)_구로동구일우성아파트 하자보수공사비산출서(1)_원동천교(상)외-수량수정_부산진역 내역서(05.08.05)-수량산출서_단가적용기준" xfId="2403"/>
    <cellStyle name="_수공(성남)설계_인천계양 까치마을 태화,한진아파트 공사내역서(제출용1)_구로동구일우성아파트 하자보수공사비산출서(1)_원동천교(상)외-수량수정_부산진역 내역서(05.08.05)-수량산출서_물가시세" xfId="2404"/>
    <cellStyle name="_수공(성남)설계_인천계양 까치마을 태화,한진아파트 공사내역서(제출용1)_구로동구일우성아파트 하자보수공사비산출서(1)_원동천교(상)외-수량수정_부산진역 내역서(05.08.05)-수량산출서_수량계산서1" xfId="2405"/>
    <cellStyle name="_수공(성남)설계_인천계양 까치마을 태화,한진아파트 공사내역서(제출용1)_구로동구일우성아파트 하자보수공사비산출서(1)_원동천교(상)외-수량수정_수량산출서" xfId="2406"/>
    <cellStyle name="_수공(성남)설계_인천계양 까치마을 태화,한진아파트 공사내역서(제출용1)_구로동구일우성아파트 하자보수공사비산출서(1)_원동천교(상)외-수량수정_수량산출서_부산진역 내역서(05.08.05)-수량산출서" xfId="2407"/>
    <cellStyle name="_수공(성남)설계_인천계양 까치마을 태화,한진아파트 공사내역서(제출용1)_구로동구일우성아파트 하자보수공사비산출서(1)_원동천교(상)외-수량수정_수량산출서_부산진역 내역서(05.08.05)-수량산출서_단가적용기준" xfId="2408"/>
    <cellStyle name="_수공(성남)설계_인천계양 까치마을 태화,한진아파트 공사내역서(제출용1)_구로동구일우성아파트 하자보수공사비산출서(1)_원동천교(상)외-수량수정_수량산출서_부산진역 내역서(05.08.05)-수량산출서_물가시세" xfId="2409"/>
    <cellStyle name="_수공(성남)설계_인천계양 까치마을 태화,한진아파트 공사내역서(제출용1)_구로동구일우성아파트 하자보수공사비산출서(1)_원동천교(상)외-수량수정_수량산출서_부산진역 내역서(05.08.05)-수량산출서_수량계산서1" xfId="2410"/>
    <cellStyle name="_수공(성남)설계_인천계양 까치마을 태화,한진아파트 공사내역서(제출용1)_구로동구일우성아파트 하자보수공사비산출서(1)_원동천교(상)외-수량수정_원동천(상)우물통보수공사-1" xfId="2411"/>
    <cellStyle name="_수공(성남)설계_인천계양 까치마을 태화,한진아파트 공사내역서(제출용1)_구로동구일우성아파트 하자보수공사비산출서(1)_원동천교(상)외-수량수정_원동천(상)우물통보수공사-1_부산진역 내역서(05.08.05)-수량산출서" xfId="2412"/>
    <cellStyle name="_수공(성남)설계_인천계양 까치마을 태화,한진아파트 공사내역서(제출용1)_구로동구일우성아파트 하자보수공사비산출서(1)_원동천교(상)외-수량수정_원동천(상)우물통보수공사-1_부산진역 내역서(05.08.05)-수량산출서_단가적용기준" xfId="2413"/>
    <cellStyle name="_수공(성남)설계_인천계양 까치마을 태화,한진아파트 공사내역서(제출용1)_구로동구일우성아파트 하자보수공사비산출서(1)_원동천교(상)외-수량수정_원동천(상)우물통보수공사-1_부산진역 내역서(05.08.05)-수량산출서_물가시세" xfId="2414"/>
    <cellStyle name="_수공(성남)설계_인천계양 까치마을 태화,한진아파트 공사내역서(제출용1)_구로동구일우성아파트 하자보수공사비산출서(1)_원동천교(상)외-수량수정_원동천(상)우물통보수공사-1_부산진역 내역서(05.08.05)-수량산출서_수량계산서1" xfId="2415"/>
    <cellStyle name="_수공(성남)설계_인천계양 까치마을 태화,한진아파트 공사내역서(제출용1)_구로동구일우성아파트 하자보수공사비산출서(1)_원동천교(상)외-수량수정_진단건설(수정본-건식공법)" xfId="2416"/>
    <cellStyle name="_수공(성남)설계_인천계양 까치마을 태화,한진아파트 공사내역서(제출용1)_구로동구일우성아파트 하자보수공사비산출서(1)_원동천교(상)외-수량수정_진단건설(수정본-건식공법)_부산진역 내역서(05.08.05)-수량산출서" xfId="2417"/>
    <cellStyle name="_수공(성남)설계_인천계양 까치마을 태화,한진아파트 공사내역서(제출용1)_구로동구일우성아파트 하자보수공사비산출서(1)_원동천교(상)외-수량수정_진단건설(수정본-건식공법)_부산진역 내역서(05.08.05)-수량산출서_단가적용기준" xfId="2418"/>
    <cellStyle name="_수공(성남)설계_인천계양 까치마을 태화,한진아파트 공사내역서(제출용1)_구로동구일우성아파트 하자보수공사비산출서(1)_원동천교(상)외-수량수정_진단건설(수정본-건식공법)_부산진역 내역서(05.08.05)-수량산출서_물가시세" xfId="2419"/>
    <cellStyle name="_수공(성남)설계_인천계양 까치마을 태화,한진아파트 공사내역서(제출용1)_구로동구일우성아파트 하자보수공사비산출서(1)_원동천교(상)외-수량수정_진단건설(수정본-건식공법)_부산진역 내역서(05.08.05)-수량산출서_수량계산서1" xfId="2420"/>
    <cellStyle name="_수공(성남)설계_인천계양 까치마을 태화,한진아파트 공사내역서(제출용1)_구로동구일우성아파트 하자보수공사비산출서(1)_원동천교(상)외-수량수정_회야강요-수량산출서(수정본-선구)" xfId="2421"/>
    <cellStyle name="_수공(성남)설계_인천계양 까치마을 태화,한진아파트 공사내역서(제출용1)_구로동구일우성아파트 하자보수공사비산출서(1)_원동천교(상)외-수량수정_회야강요-수량산출서(수정본-선구)_부산진역 내역서(05.08.05)-수량산출서" xfId="2422"/>
    <cellStyle name="_수공(성남)설계_인천계양 까치마을 태화,한진아파트 공사내역서(제출용1)_구로동구일우성아파트 하자보수공사비산출서(1)_원동천교(상)외-수량수정_회야강요-수량산출서(수정본-선구)_부산진역 내역서(05.08.05)-수량산출서_단가적용기준" xfId="2423"/>
    <cellStyle name="_수공(성남)설계_인천계양 까치마을 태화,한진아파트 공사내역서(제출용1)_구로동구일우성아파트 하자보수공사비산출서(1)_원동천교(상)외-수량수정_회야강요-수량산출서(수정본-선구)_부산진역 내역서(05.08.05)-수량산출서_물가시세" xfId="2424"/>
    <cellStyle name="_수공(성남)설계_인천계양 까치마을 태화,한진아파트 공사내역서(제출용1)_구로동구일우성아파트 하자보수공사비산출서(1)_원동천교(상)외-수량수정_회야강요-수량산출서(수정본-선구)_부산진역 내역서(05.08.05)-수량산출서_수량계산서1" xfId="2425"/>
    <cellStyle name="_수공(성남)설계_인천계양 까치마을 태화,한진아파트 공사내역서(제출용1)_구로동구일우성아파트 하자보수공사비산출서(1)_진단건설(수정본-건식공법)" xfId="2426"/>
    <cellStyle name="_수공(성남)설계_인천계양 까치마을 태화,한진아파트 공사내역서(제출용1)_구로동구일우성아파트 하자보수공사비산출서(1)_진단건설(수정본-건식공법)_부산진역 내역서(05.08.05)-수량산출서" xfId="2427"/>
    <cellStyle name="_수공(성남)설계_인천계양 까치마을 태화,한진아파트 공사내역서(제출용1)_구로동구일우성아파트 하자보수공사비산출서(1)_진단건설(수정본-건식공법)_부산진역 내역서(05.08.05)-수량산출서_단가적용기준" xfId="2428"/>
    <cellStyle name="_수공(성남)설계_인천계양 까치마을 태화,한진아파트 공사내역서(제출용1)_구로동구일우성아파트 하자보수공사비산출서(1)_진단건설(수정본-건식공법)_부산진역 내역서(05.08.05)-수량산출서_물가시세" xfId="2429"/>
    <cellStyle name="_수공(성남)설계_인천계양 까치마을 태화,한진아파트 공사내역서(제출용1)_구로동구일우성아파트 하자보수공사비산출서(1)_진단건설(수정본-건식공법)_부산진역 내역서(05.08.05)-수량산출서_수량계산서1" xfId="2430"/>
    <cellStyle name="_수공(성남)설계_인천계양 까치마을 태화,한진아파트 공사내역서(제출용1)_구로동구일우성아파트 하자보수공사비산출서(1)_회야강요-수량산출서(수정본-선구)" xfId="2431"/>
    <cellStyle name="_수공(성남)설계_인천계양 까치마을 태화,한진아파트 공사내역서(제출용1)_구로동구일우성아파트 하자보수공사비산출서(1)_회야강요-수량산출서(수정본-선구)_부산진역 내역서(05.08.05)-수량산출서" xfId="2432"/>
    <cellStyle name="_수공(성남)설계_인천계양 까치마을 태화,한진아파트 공사내역서(제출용1)_구로동구일우성아파트 하자보수공사비산출서(1)_회야강요-수량산출서(수정본-선구)_부산진역 내역서(05.08.05)-수량산출서_단가적용기준" xfId="2433"/>
    <cellStyle name="_수공(성남)설계_인천계양 까치마을 태화,한진아파트 공사내역서(제출용1)_구로동구일우성아파트 하자보수공사비산출서(1)_회야강요-수량산출서(수정본-선구)_부산진역 내역서(05.08.05)-수량산출서_물가시세" xfId="2434"/>
    <cellStyle name="_수공(성남)설계_인천계양 까치마을 태화,한진아파트 공사내역서(제출용1)_구로동구일우성아파트 하자보수공사비산출서(1)_회야강요-수량산출서(수정본-선구)_부산진역 내역서(05.08.05)-수량산출서_수량계산서1" xfId="2435"/>
    <cellStyle name="_수공(성남)설계_인천계양 까치마을 태화,한진아파트 공사내역서(제출용1)_동남 아파트" xfId="2436"/>
    <cellStyle name="_수공(성남)설계_인천계양 까치마을 태화,한진아파트 공사내역서(제출용1)_동남 아파트_부산진역 내역서(05.08.05)-수량산출서" xfId="2437"/>
    <cellStyle name="_수공(성남)설계_인천계양 까치마을 태화,한진아파트 공사내역서(제출용1)_동남 아파트_부산진역 내역서(05.08.05)-수량산출서_단가적용기준" xfId="2438"/>
    <cellStyle name="_수공(성남)설계_인천계양 까치마을 태화,한진아파트 공사내역서(제출용1)_동남 아파트_부산진역 내역서(05.08.05)-수량산출서_물가시세" xfId="2439"/>
    <cellStyle name="_수공(성남)설계_인천계양 까치마을 태화,한진아파트 공사내역서(제출용1)_동남 아파트_부산진역 내역서(05.08.05)-수량산출서_수량계산서1" xfId="2440"/>
    <cellStyle name="_수공(성남)설계_인천계양 까치마을 태화,한진아파트 공사내역서(제출용1)_동남 아파트_수량산출서" xfId="2441"/>
    <cellStyle name="_수공(성남)설계_인천계양 까치마을 태화,한진아파트 공사내역서(제출용1)_동남 아파트_수량산출서_부산진역 내역서(05.08.05)-수량산출서" xfId="2442"/>
    <cellStyle name="_수공(성남)설계_인천계양 까치마을 태화,한진아파트 공사내역서(제출용1)_동남 아파트_수량산출서_부산진역 내역서(05.08.05)-수량산출서_단가적용기준" xfId="2443"/>
    <cellStyle name="_수공(성남)설계_인천계양 까치마을 태화,한진아파트 공사내역서(제출용1)_동남 아파트_수량산출서_부산진역 내역서(05.08.05)-수량산출서_물가시세" xfId="2444"/>
    <cellStyle name="_수공(성남)설계_인천계양 까치마을 태화,한진아파트 공사내역서(제출용1)_동남 아파트_수량산출서_부산진역 내역서(05.08.05)-수량산출서_수량계산서1" xfId="2445"/>
    <cellStyle name="_수공(성남)설계_인천계양 까치마을 태화,한진아파트 공사내역서(제출용1)_동남 아파트_원동천(상)우물통보수공사-1" xfId="2446"/>
    <cellStyle name="_수공(성남)설계_인천계양 까치마을 태화,한진아파트 공사내역서(제출용1)_동남 아파트_원동천(상)우물통보수공사-1_부산진역 내역서(05.08.05)-수량산출서" xfId="2447"/>
    <cellStyle name="_수공(성남)설계_인천계양 까치마을 태화,한진아파트 공사내역서(제출용1)_동남 아파트_원동천(상)우물통보수공사-1_부산진역 내역서(05.08.05)-수량산출서_단가적용기준" xfId="2448"/>
    <cellStyle name="_수공(성남)설계_인천계양 까치마을 태화,한진아파트 공사내역서(제출용1)_동남 아파트_원동천(상)우물통보수공사-1_부산진역 내역서(05.08.05)-수량산출서_물가시세" xfId="2449"/>
    <cellStyle name="_수공(성남)설계_인천계양 까치마을 태화,한진아파트 공사내역서(제출용1)_동남 아파트_원동천(상)우물통보수공사-1_부산진역 내역서(05.08.05)-수량산출서_수량계산서1" xfId="2450"/>
    <cellStyle name="_수공(성남)설계_인천계양 까치마을 태화,한진아파트 공사내역서(제출용1)_동남 아파트_원동천교(상)외-수량수정" xfId="2451"/>
    <cellStyle name="_수공(성남)설계_인천계양 까치마을 태화,한진아파트 공사내역서(제출용1)_동남 아파트_원동천교(상)외-수량수정_부산진역 내역서(05.08.05)-수량산출서" xfId="2452"/>
    <cellStyle name="_수공(성남)설계_인천계양 까치마을 태화,한진아파트 공사내역서(제출용1)_동남 아파트_원동천교(상)외-수량수정_부산진역 내역서(05.08.05)-수량산출서_단가적용기준" xfId="2453"/>
    <cellStyle name="_수공(성남)설계_인천계양 까치마을 태화,한진아파트 공사내역서(제출용1)_동남 아파트_원동천교(상)외-수량수정_부산진역 내역서(05.08.05)-수량산출서_물가시세" xfId="2454"/>
    <cellStyle name="_수공(성남)설계_인천계양 까치마을 태화,한진아파트 공사내역서(제출용1)_동남 아파트_원동천교(상)외-수량수정_부산진역 내역서(05.08.05)-수량산출서_수량계산서1" xfId="2455"/>
    <cellStyle name="_수공(성남)설계_인천계양 까치마을 태화,한진아파트 공사내역서(제출용1)_동남 아파트_원동천교(상)외-수량수정_수량산출서" xfId="2456"/>
    <cellStyle name="_수공(성남)설계_인천계양 까치마을 태화,한진아파트 공사내역서(제출용1)_동남 아파트_원동천교(상)외-수량수정_수량산출서_부산진역 내역서(05.08.05)-수량산출서" xfId="2457"/>
    <cellStyle name="_수공(성남)설계_인천계양 까치마을 태화,한진아파트 공사내역서(제출용1)_동남 아파트_원동천교(상)외-수량수정_수량산출서_부산진역 내역서(05.08.05)-수량산출서_단가적용기준" xfId="2458"/>
    <cellStyle name="_수공(성남)설계_인천계양 까치마을 태화,한진아파트 공사내역서(제출용1)_동남 아파트_원동천교(상)외-수량수정_수량산출서_부산진역 내역서(05.08.05)-수량산출서_물가시세" xfId="2459"/>
    <cellStyle name="_수공(성남)설계_인천계양 까치마을 태화,한진아파트 공사내역서(제출용1)_동남 아파트_원동천교(상)외-수량수정_수량산출서_부산진역 내역서(05.08.05)-수량산출서_수량계산서1" xfId="2460"/>
    <cellStyle name="_수공(성남)설계_인천계양 까치마을 태화,한진아파트 공사내역서(제출용1)_동남 아파트_원동천교(상)외-수량수정_원동천(상)우물통보수공사-1" xfId="2461"/>
    <cellStyle name="_수공(성남)설계_인천계양 까치마을 태화,한진아파트 공사내역서(제출용1)_동남 아파트_원동천교(상)외-수량수정_원동천(상)우물통보수공사-1_부산진역 내역서(05.08.05)-수량산출서" xfId="2462"/>
    <cellStyle name="_수공(성남)설계_인천계양 까치마을 태화,한진아파트 공사내역서(제출용1)_동남 아파트_원동천교(상)외-수량수정_원동천(상)우물통보수공사-1_부산진역 내역서(05.08.05)-수량산출서_단가적용기준" xfId="2463"/>
    <cellStyle name="_수공(성남)설계_인천계양 까치마을 태화,한진아파트 공사내역서(제출용1)_동남 아파트_원동천교(상)외-수량수정_원동천(상)우물통보수공사-1_부산진역 내역서(05.08.05)-수량산출서_물가시세" xfId="2464"/>
    <cellStyle name="_수공(성남)설계_인천계양 까치마을 태화,한진아파트 공사내역서(제출용1)_동남 아파트_원동천교(상)외-수량수정_원동천(상)우물통보수공사-1_부산진역 내역서(05.08.05)-수량산출서_수량계산서1" xfId="2465"/>
    <cellStyle name="_수공(성남)설계_인천계양 까치마을 태화,한진아파트 공사내역서(제출용1)_동남 아파트_원동천교(상)외-수량수정_진단건설(수정본-건식공법)" xfId="2466"/>
    <cellStyle name="_수공(성남)설계_인천계양 까치마을 태화,한진아파트 공사내역서(제출용1)_동남 아파트_원동천교(상)외-수량수정_진단건설(수정본-건식공법)_부산진역 내역서(05.08.05)-수량산출서" xfId="2467"/>
    <cellStyle name="_수공(성남)설계_인천계양 까치마을 태화,한진아파트 공사내역서(제출용1)_동남 아파트_원동천교(상)외-수량수정_진단건설(수정본-건식공법)_부산진역 내역서(05.08.05)-수량산출서_단가적용기준" xfId="2468"/>
    <cellStyle name="_수공(성남)설계_인천계양 까치마을 태화,한진아파트 공사내역서(제출용1)_동남 아파트_원동천교(상)외-수량수정_진단건설(수정본-건식공법)_부산진역 내역서(05.08.05)-수량산출서_물가시세" xfId="2469"/>
    <cellStyle name="_수공(성남)설계_인천계양 까치마을 태화,한진아파트 공사내역서(제출용1)_동남 아파트_원동천교(상)외-수량수정_진단건설(수정본-건식공법)_부산진역 내역서(05.08.05)-수량산출서_수량계산서1" xfId="2470"/>
    <cellStyle name="_수공(성남)설계_인천계양 까치마을 태화,한진아파트 공사내역서(제출용1)_동남 아파트_원동천교(상)외-수량수정_회야강요-수량산출서(수정본-선구)" xfId="2471"/>
    <cellStyle name="_수공(성남)설계_인천계양 까치마을 태화,한진아파트 공사내역서(제출용1)_동남 아파트_원동천교(상)외-수량수정_회야강요-수량산출서(수정본-선구)_부산진역 내역서(05.08.05)-수량산출서" xfId="2472"/>
    <cellStyle name="_수공(성남)설계_인천계양 까치마을 태화,한진아파트 공사내역서(제출용1)_동남 아파트_원동천교(상)외-수량수정_회야강요-수량산출서(수정본-선구)_부산진역 내역서(05.08.05)-수량산출서_단가적용기준" xfId="2473"/>
    <cellStyle name="_수공(성남)설계_인천계양 까치마을 태화,한진아파트 공사내역서(제출용1)_동남 아파트_원동천교(상)외-수량수정_회야강요-수량산출서(수정본-선구)_부산진역 내역서(05.08.05)-수량산출서_물가시세" xfId="2474"/>
    <cellStyle name="_수공(성남)설계_인천계양 까치마을 태화,한진아파트 공사내역서(제출용1)_동남 아파트_원동천교(상)외-수량수정_회야강요-수량산출서(수정본-선구)_부산진역 내역서(05.08.05)-수량산출서_수량계산서1" xfId="2475"/>
    <cellStyle name="_수공(성남)설계_인천계양 까치마을 태화,한진아파트 공사내역서(제출용1)_동남 아파트_진단건설(수정본-건식공법)" xfId="2476"/>
    <cellStyle name="_수공(성남)설계_인천계양 까치마을 태화,한진아파트 공사내역서(제출용1)_동남 아파트_진단건설(수정본-건식공법)_부산진역 내역서(05.08.05)-수량산출서" xfId="2477"/>
    <cellStyle name="_수공(성남)설계_인천계양 까치마을 태화,한진아파트 공사내역서(제출용1)_동남 아파트_진단건설(수정본-건식공법)_부산진역 내역서(05.08.05)-수량산출서_단가적용기준" xfId="2478"/>
    <cellStyle name="_수공(성남)설계_인천계양 까치마을 태화,한진아파트 공사내역서(제출용1)_동남 아파트_진단건설(수정본-건식공법)_부산진역 내역서(05.08.05)-수량산출서_물가시세" xfId="2479"/>
    <cellStyle name="_수공(성남)설계_인천계양 까치마을 태화,한진아파트 공사내역서(제출용1)_동남 아파트_진단건설(수정본-건식공법)_부산진역 내역서(05.08.05)-수량산출서_수량계산서1" xfId="2480"/>
    <cellStyle name="_수공(성남)설계_인천계양 까치마을 태화,한진아파트 공사내역서(제출용1)_동남 아파트_회야강요-수량산출서(수정본-선구)" xfId="2481"/>
    <cellStyle name="_수공(성남)설계_인천계양 까치마을 태화,한진아파트 공사내역서(제출용1)_동남 아파트_회야강요-수량산출서(수정본-선구)_부산진역 내역서(05.08.05)-수량산출서" xfId="2482"/>
    <cellStyle name="_수공(성남)설계_인천계양 까치마을 태화,한진아파트 공사내역서(제출용1)_동남 아파트_회야강요-수량산출서(수정본-선구)_부산진역 내역서(05.08.05)-수량산출서_단가적용기준" xfId="2483"/>
    <cellStyle name="_수공(성남)설계_인천계양 까치마을 태화,한진아파트 공사내역서(제출용1)_동남 아파트_회야강요-수량산출서(수정본-선구)_부산진역 내역서(05.08.05)-수량산출서_물가시세" xfId="2484"/>
    <cellStyle name="_수공(성남)설계_인천계양 까치마을 태화,한진아파트 공사내역서(제출용1)_동남 아파트_회야강요-수량산출서(수정본-선구)_부산진역 내역서(05.08.05)-수량산출서_수량계산서1" xfId="2485"/>
    <cellStyle name="_수공(성남)설계_인천계양 까치마을 태화,한진아파트 공사내역서(제출용1)_부산진역 내역서(05.08.05)-수량산출서" xfId="2486"/>
    <cellStyle name="_수공(성남)설계_인천계양 까치마을 태화,한진아파트 공사내역서(제출용1)_부산진역 내역서(05.08.05)-수량산출서_단가적용기준" xfId="2487"/>
    <cellStyle name="_수공(성남)설계_인천계양 까치마을 태화,한진아파트 공사내역서(제출용1)_부산진역 내역서(05.08.05)-수량산출서_물가시세" xfId="2488"/>
    <cellStyle name="_수공(성남)설계_인천계양 까치마을 태화,한진아파트 공사내역서(제출용1)_부산진역 내역서(05.08.05)-수량산출서_수량계산서1" xfId="2489"/>
    <cellStyle name="_수공(성남)설계_인천계양 까치마을 태화,한진아파트 공사내역서(제출용1)_수량산출서" xfId="2490"/>
    <cellStyle name="_수공(성남)설계_인천계양 까치마을 태화,한진아파트 공사내역서(제출용1)_수량산출서_부산진역 내역서(05.08.05)-수량산출서" xfId="2491"/>
    <cellStyle name="_수공(성남)설계_인천계양 까치마을 태화,한진아파트 공사내역서(제출용1)_수량산출서_부산진역 내역서(05.08.05)-수량산출서_단가적용기준" xfId="2492"/>
    <cellStyle name="_수공(성남)설계_인천계양 까치마을 태화,한진아파트 공사내역서(제출용1)_수량산출서_부산진역 내역서(05.08.05)-수량산출서_물가시세" xfId="2493"/>
    <cellStyle name="_수공(성남)설계_인천계양 까치마을 태화,한진아파트 공사내역서(제출용1)_수량산출서_부산진역 내역서(05.08.05)-수량산출서_수량계산서1" xfId="2494"/>
    <cellStyle name="_수공(성남)설계_인천계양 까치마을 태화,한진아파트 공사내역서(제출용1)_원동천(상)우물통보수공사-1" xfId="2495"/>
    <cellStyle name="_수공(성남)설계_인천계양 까치마을 태화,한진아파트 공사내역서(제출용1)_원동천(상)우물통보수공사-1_부산진역 내역서(05.08.05)-수량산출서" xfId="2496"/>
    <cellStyle name="_수공(성남)설계_인천계양 까치마을 태화,한진아파트 공사내역서(제출용1)_원동천(상)우물통보수공사-1_부산진역 내역서(05.08.05)-수량산출서_단가적용기준" xfId="2497"/>
    <cellStyle name="_수공(성남)설계_인천계양 까치마을 태화,한진아파트 공사내역서(제출용1)_원동천(상)우물통보수공사-1_부산진역 내역서(05.08.05)-수량산출서_물가시세" xfId="2498"/>
    <cellStyle name="_수공(성남)설계_인천계양 까치마을 태화,한진아파트 공사내역서(제출용1)_원동천(상)우물통보수공사-1_부산진역 내역서(05.08.05)-수량산출서_수량계산서1" xfId="2499"/>
    <cellStyle name="_수공(성남)설계_인천계양 까치마을 태화,한진아파트 공사내역서(제출용1)_원동천교(상)외-수량수정" xfId="2500"/>
    <cellStyle name="_수공(성남)설계_인천계양 까치마을 태화,한진아파트 공사내역서(제출용1)_원동천교(상)외-수량수정_부산진역 내역서(05.08.05)-수량산출서" xfId="2501"/>
    <cellStyle name="_수공(성남)설계_인천계양 까치마을 태화,한진아파트 공사내역서(제출용1)_원동천교(상)외-수량수정_부산진역 내역서(05.08.05)-수량산출서_단가적용기준" xfId="2502"/>
    <cellStyle name="_수공(성남)설계_인천계양 까치마을 태화,한진아파트 공사내역서(제출용1)_원동천교(상)외-수량수정_부산진역 내역서(05.08.05)-수량산출서_물가시세" xfId="2503"/>
    <cellStyle name="_수공(성남)설계_인천계양 까치마을 태화,한진아파트 공사내역서(제출용1)_원동천교(상)외-수량수정_부산진역 내역서(05.08.05)-수량산출서_수량계산서1" xfId="2504"/>
    <cellStyle name="_수공(성남)설계_인천계양 까치마을 태화,한진아파트 공사내역서(제출용1)_원동천교(상)외-수량수정_수량산출서" xfId="2505"/>
    <cellStyle name="_수공(성남)설계_인천계양 까치마을 태화,한진아파트 공사내역서(제출용1)_원동천교(상)외-수량수정_수량산출서_부산진역 내역서(05.08.05)-수량산출서" xfId="2506"/>
    <cellStyle name="_수공(성남)설계_인천계양 까치마을 태화,한진아파트 공사내역서(제출용1)_원동천교(상)외-수량수정_수량산출서_부산진역 내역서(05.08.05)-수량산출서_단가적용기준" xfId="2507"/>
    <cellStyle name="_수공(성남)설계_인천계양 까치마을 태화,한진아파트 공사내역서(제출용1)_원동천교(상)외-수량수정_수량산출서_부산진역 내역서(05.08.05)-수량산출서_물가시세" xfId="2508"/>
    <cellStyle name="_수공(성남)설계_인천계양 까치마을 태화,한진아파트 공사내역서(제출용1)_원동천교(상)외-수량수정_수량산출서_부산진역 내역서(05.08.05)-수량산출서_수량계산서1" xfId="2509"/>
    <cellStyle name="_수공(성남)설계_인천계양 까치마을 태화,한진아파트 공사내역서(제출용1)_원동천교(상)외-수량수정_원동천(상)우물통보수공사-1" xfId="2510"/>
    <cellStyle name="_수공(성남)설계_인천계양 까치마을 태화,한진아파트 공사내역서(제출용1)_원동천교(상)외-수량수정_원동천(상)우물통보수공사-1_부산진역 내역서(05.08.05)-수량산출서" xfId="2511"/>
    <cellStyle name="_수공(성남)설계_인천계양 까치마을 태화,한진아파트 공사내역서(제출용1)_원동천교(상)외-수량수정_원동천(상)우물통보수공사-1_부산진역 내역서(05.08.05)-수량산출서_단가적용기준" xfId="2512"/>
    <cellStyle name="_수공(성남)설계_인천계양 까치마을 태화,한진아파트 공사내역서(제출용1)_원동천교(상)외-수량수정_원동천(상)우물통보수공사-1_부산진역 내역서(05.08.05)-수량산출서_물가시세" xfId="2513"/>
    <cellStyle name="_수공(성남)설계_인천계양 까치마을 태화,한진아파트 공사내역서(제출용1)_원동천교(상)외-수량수정_원동천(상)우물통보수공사-1_부산진역 내역서(05.08.05)-수량산출서_수량계산서1" xfId="2514"/>
    <cellStyle name="_수공(성남)설계_인천계양 까치마을 태화,한진아파트 공사내역서(제출용1)_원동천교(상)외-수량수정_진단건설(수정본-건식공법)" xfId="2515"/>
    <cellStyle name="_수공(성남)설계_인천계양 까치마을 태화,한진아파트 공사내역서(제출용1)_원동천교(상)외-수량수정_진단건설(수정본-건식공법)_부산진역 내역서(05.08.05)-수량산출서" xfId="2516"/>
    <cellStyle name="_수공(성남)설계_인천계양 까치마을 태화,한진아파트 공사내역서(제출용1)_원동천교(상)외-수량수정_진단건설(수정본-건식공법)_부산진역 내역서(05.08.05)-수량산출서_단가적용기준" xfId="2517"/>
    <cellStyle name="_수공(성남)설계_인천계양 까치마을 태화,한진아파트 공사내역서(제출용1)_원동천교(상)외-수량수정_진단건설(수정본-건식공법)_부산진역 내역서(05.08.05)-수량산출서_물가시세" xfId="2518"/>
    <cellStyle name="_수공(성남)설계_인천계양 까치마을 태화,한진아파트 공사내역서(제출용1)_원동천교(상)외-수량수정_진단건설(수정본-건식공법)_부산진역 내역서(05.08.05)-수량산출서_수량계산서1" xfId="2519"/>
    <cellStyle name="_수공(성남)설계_인천계양 까치마을 태화,한진아파트 공사내역서(제출용1)_원동천교(상)외-수량수정_회야강요-수량산출서(수정본-선구)" xfId="2520"/>
    <cellStyle name="_수공(성남)설계_인천계양 까치마을 태화,한진아파트 공사내역서(제출용1)_원동천교(상)외-수량수정_회야강요-수량산출서(수정본-선구)_부산진역 내역서(05.08.05)-수량산출서" xfId="2521"/>
    <cellStyle name="_수공(성남)설계_인천계양 까치마을 태화,한진아파트 공사내역서(제출용1)_원동천교(상)외-수량수정_회야강요-수량산출서(수정본-선구)_부산진역 내역서(05.08.05)-수량산출서_단가적용기준" xfId="2522"/>
    <cellStyle name="_수공(성남)설계_인천계양 까치마을 태화,한진아파트 공사내역서(제출용1)_원동천교(상)외-수량수정_회야강요-수량산출서(수정본-선구)_부산진역 내역서(05.08.05)-수량산출서_물가시세" xfId="2523"/>
    <cellStyle name="_수공(성남)설계_인천계양 까치마을 태화,한진아파트 공사내역서(제출용1)_원동천교(상)외-수량수정_회야강요-수량산출서(수정본-선구)_부산진역 내역서(05.08.05)-수량산출서_수량계산서1" xfId="2524"/>
    <cellStyle name="_수공(성남)설계_인천계양 까치마을 태화,한진아파트 공사내역서(제출용1)_인천계양 까치마을 태화,한진아파트 공사내역서9.12(제출용)" xfId="2525"/>
    <cellStyle name="_수공(성남)설계_인천계양 까치마을 태화,한진아파트 공사내역서(제출용1)_인천계양 까치마을 태화,한진아파트 공사내역서9.12(제출용)_부산진역 내역서(05.08.05)-수량산출서" xfId="2526"/>
    <cellStyle name="_수공(성남)설계_인천계양 까치마을 태화,한진아파트 공사내역서(제출용1)_인천계양 까치마을 태화,한진아파트 공사내역서9.12(제출용)_부산진역 내역서(05.08.05)-수량산출서_단가적용기준" xfId="2527"/>
    <cellStyle name="_수공(성남)설계_인천계양 까치마을 태화,한진아파트 공사내역서(제출용1)_인천계양 까치마을 태화,한진아파트 공사내역서9.12(제출용)_부산진역 내역서(05.08.05)-수량산출서_물가시세" xfId="2528"/>
    <cellStyle name="_수공(성남)설계_인천계양 까치마을 태화,한진아파트 공사내역서(제출용1)_인천계양 까치마을 태화,한진아파트 공사내역서9.12(제출용)_부산진역 내역서(05.08.05)-수량산출서_수량계산서1" xfId="2529"/>
    <cellStyle name="_수공(성남)설계_인천계양 까치마을 태화,한진아파트 공사내역서(제출용1)_인천계양 까치마을 태화,한진아파트 공사내역서9.12(제출용)_수량산출서" xfId="2530"/>
    <cellStyle name="_수공(성남)설계_인천계양 까치마을 태화,한진아파트 공사내역서(제출용1)_인천계양 까치마을 태화,한진아파트 공사내역서9.12(제출용)_수량산출서_부산진역 내역서(05.08.05)-수량산출서" xfId="2531"/>
    <cellStyle name="_수공(성남)설계_인천계양 까치마을 태화,한진아파트 공사내역서(제출용1)_인천계양 까치마을 태화,한진아파트 공사내역서9.12(제출용)_수량산출서_부산진역 내역서(05.08.05)-수량산출서_단가적용기준" xfId="2532"/>
    <cellStyle name="_수공(성남)설계_인천계양 까치마을 태화,한진아파트 공사내역서(제출용1)_인천계양 까치마을 태화,한진아파트 공사내역서9.12(제출용)_수량산출서_부산진역 내역서(05.08.05)-수량산출서_물가시세" xfId="2533"/>
    <cellStyle name="_수공(성남)설계_인천계양 까치마을 태화,한진아파트 공사내역서(제출용1)_인천계양 까치마을 태화,한진아파트 공사내역서9.12(제출용)_수량산출서_부산진역 내역서(05.08.05)-수량산출서_수량계산서1" xfId="2534"/>
    <cellStyle name="_수공(성남)설계_인천계양 까치마을 태화,한진아파트 공사내역서(제출용1)_인천계양 까치마을 태화,한진아파트 공사내역서9.12(제출용)_원동천(상)우물통보수공사-1" xfId="2535"/>
    <cellStyle name="_수공(성남)설계_인천계양 까치마을 태화,한진아파트 공사내역서(제출용1)_인천계양 까치마을 태화,한진아파트 공사내역서9.12(제출용)_원동천(상)우물통보수공사-1_부산진역 내역서(05.08.05)-수량산출서" xfId="2536"/>
    <cellStyle name="_수공(성남)설계_인천계양 까치마을 태화,한진아파트 공사내역서(제출용1)_인천계양 까치마을 태화,한진아파트 공사내역서9.12(제출용)_원동천(상)우물통보수공사-1_부산진역 내역서(05.08.05)-수량산출서_단가적용기준" xfId="2537"/>
    <cellStyle name="_수공(성남)설계_인천계양 까치마을 태화,한진아파트 공사내역서(제출용1)_인천계양 까치마을 태화,한진아파트 공사내역서9.12(제출용)_원동천(상)우물통보수공사-1_부산진역 내역서(05.08.05)-수량산출서_물가시세" xfId="2538"/>
    <cellStyle name="_수공(성남)설계_인천계양 까치마을 태화,한진아파트 공사내역서(제출용1)_인천계양 까치마을 태화,한진아파트 공사내역서9.12(제출용)_원동천(상)우물통보수공사-1_부산진역 내역서(05.08.05)-수량산출서_수량계산서1" xfId="2539"/>
    <cellStyle name="_수공(성남)설계_인천계양 까치마을 태화,한진아파트 공사내역서(제출용1)_인천계양 까치마을 태화,한진아파트 공사내역서9.12(제출용)_원동천교(상)외-수량수정" xfId="2540"/>
    <cellStyle name="_수공(성남)설계_인천계양 까치마을 태화,한진아파트 공사내역서(제출용1)_인천계양 까치마을 태화,한진아파트 공사내역서9.12(제출용)_원동천교(상)외-수량수정_부산진역 내역서(05.08.05)-수량산출서" xfId="2541"/>
    <cellStyle name="_수공(성남)설계_인천계양 까치마을 태화,한진아파트 공사내역서(제출용1)_인천계양 까치마을 태화,한진아파트 공사내역서9.12(제출용)_원동천교(상)외-수량수정_부산진역 내역서(05.08.05)-수량산출서_단가적용기준" xfId="2542"/>
    <cellStyle name="_수공(성남)설계_인천계양 까치마을 태화,한진아파트 공사내역서(제출용1)_인천계양 까치마을 태화,한진아파트 공사내역서9.12(제출용)_원동천교(상)외-수량수정_부산진역 내역서(05.08.05)-수량산출서_물가시세" xfId="2543"/>
    <cellStyle name="_수공(성남)설계_인천계양 까치마을 태화,한진아파트 공사내역서(제출용1)_인천계양 까치마을 태화,한진아파트 공사내역서9.12(제출용)_원동천교(상)외-수량수정_부산진역 내역서(05.08.05)-수량산출서_수량계산서1" xfId="2544"/>
    <cellStyle name="_수공(성남)설계_인천계양 까치마을 태화,한진아파트 공사내역서(제출용1)_인천계양 까치마을 태화,한진아파트 공사내역서9.12(제출용)_원동천교(상)외-수량수정_수량산출서" xfId="2545"/>
    <cellStyle name="_수공(성남)설계_인천계양 까치마을 태화,한진아파트 공사내역서(제출용1)_인천계양 까치마을 태화,한진아파트 공사내역서9.12(제출용)_원동천교(상)외-수량수정_수량산출서_부산진역 내역서(05.08.05)-수량산출서" xfId="2546"/>
    <cellStyle name="_수공(성남)설계_인천계양 까치마을 태화,한진아파트 공사내역서(제출용1)_인천계양 까치마을 태화,한진아파트 공사내역서9.12(제출용)_원동천교(상)외-수량수정_수량산출서_부산진역 내역서(05.08.05)-수량산출서_단가적용기준" xfId="2547"/>
    <cellStyle name="_수공(성남)설계_인천계양 까치마을 태화,한진아파트 공사내역서(제출용1)_인천계양 까치마을 태화,한진아파트 공사내역서9.12(제출용)_원동천교(상)외-수량수정_수량산출서_부산진역 내역서(05.08.05)-수량산출서_물가시세" xfId="2548"/>
    <cellStyle name="_수공(성남)설계_인천계양 까치마을 태화,한진아파트 공사내역서(제출용1)_인천계양 까치마을 태화,한진아파트 공사내역서9.12(제출용)_원동천교(상)외-수량수정_수량산출서_부산진역 내역서(05.08.05)-수량산출서_수량계산서1" xfId="2549"/>
    <cellStyle name="_수공(성남)설계_인천계양 까치마을 태화,한진아파트 공사내역서(제출용1)_인천계양 까치마을 태화,한진아파트 공사내역서9.12(제출용)_원동천교(상)외-수량수정_원동천(상)우물통보수공사-1" xfId="2550"/>
    <cellStyle name="_수공(성남)설계_인천계양 까치마을 태화,한진아파트 공사내역서(제출용1)_인천계양 까치마을 태화,한진아파트 공사내역서9.12(제출용)_원동천교(상)외-수량수정_원동천(상)우물통보수공사-1_부산진역 내역서(05.08.05)-수량산출서" xfId="2551"/>
    <cellStyle name="_수공(성남)설계_인천계양 까치마을 태화,한진아파트 공사내역서(제출용1)_인천계양 까치마을 태화,한진아파트 공사내역서9.12(제출용)_원동천교(상)외-수량수정_원동천(상)우물통보수공사-1_부산진역 내역서(05.08.05)-수량산출서_단가적용기준" xfId="2552"/>
    <cellStyle name="_수공(성남)설계_인천계양 까치마을 태화,한진아파트 공사내역서(제출용1)_인천계양 까치마을 태화,한진아파트 공사내역서9.12(제출용)_원동천교(상)외-수량수정_원동천(상)우물통보수공사-1_부산진역 내역서(05.08.05)-수량산출서_물가시세" xfId="2553"/>
    <cellStyle name="_수공(성남)설계_인천계양 까치마을 태화,한진아파트 공사내역서(제출용1)_인천계양 까치마을 태화,한진아파트 공사내역서9.12(제출용)_원동천교(상)외-수량수정_원동천(상)우물통보수공사-1_부산진역 내역서(05.08.05)-수량산출서_수량계산서1" xfId="2554"/>
    <cellStyle name="_수공(성남)설계_인천계양 까치마을 태화,한진아파트 공사내역서(제출용1)_인천계양 까치마을 태화,한진아파트 공사내역서9.12(제출용)_원동천교(상)외-수량수정_진단건설(수정본-건식공법)" xfId="2555"/>
    <cellStyle name="_수공(성남)설계_인천계양 까치마을 태화,한진아파트 공사내역서(제출용1)_인천계양 까치마을 태화,한진아파트 공사내역서9.12(제출용)_원동천교(상)외-수량수정_진단건설(수정본-건식공법)_부산진역 내역서(05.08.05)-수량산출서" xfId="2556"/>
    <cellStyle name="_수공(성남)설계_인천계양 까치마을 태화,한진아파트 공사내역서(제출용1)_인천계양 까치마을 태화,한진아파트 공사내역서9.12(제출용)_원동천교(상)외-수량수정_진단건설(수정본-건식공법)_부산진역 내역서(05.08.05)-수량산출서_단가적용기준" xfId="2557"/>
    <cellStyle name="_수공(성남)설계_인천계양 까치마을 태화,한진아파트 공사내역서(제출용1)_인천계양 까치마을 태화,한진아파트 공사내역서9.12(제출용)_원동천교(상)외-수량수정_진단건설(수정본-건식공법)_부산진역 내역서(05.08.05)-수량산출서_물가시세" xfId="2558"/>
    <cellStyle name="_수공(성남)설계_인천계양 까치마을 태화,한진아파트 공사내역서(제출용1)_인천계양 까치마을 태화,한진아파트 공사내역서9.12(제출용)_원동천교(상)외-수량수정_진단건설(수정본-건식공법)_부산진역 내역서(05.08.05)-수량산출서_수량계산서1" xfId="2559"/>
    <cellStyle name="_수공(성남)설계_인천계양 까치마을 태화,한진아파트 공사내역서(제출용1)_인천계양 까치마을 태화,한진아파트 공사내역서9.12(제출용)_원동천교(상)외-수량수정_회야강요-수량산출서(수정본-선구)" xfId="2560"/>
    <cellStyle name="_수공(성남)설계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" xfId="2561"/>
    <cellStyle name="_수공(성남)설계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단가적용기준" xfId="2562"/>
    <cellStyle name="_수공(성남)설계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물가시세" xfId="2563"/>
    <cellStyle name="_수공(성남)설계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수량계산서1" xfId="256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" xfId="256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256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" xfId="256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단가적용기준" xfId="256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물가시세" xfId="256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수량계산서1" xfId="257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" xfId="257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" xfId="257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단가적용기준" xfId="257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물가시세" xfId="257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수량계산서1" xfId="257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" xfId="257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" xfId="257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단가적용기준" xfId="257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물가시세" xfId="257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수량계산서1" xfId="258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258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" xfId="258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단가적용기준" xfId="258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물가시세" xfId="258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수량계산서1" xfId="258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" xfId="258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" xfId="258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258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258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259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" xfId="259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259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259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259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259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" xfId="259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259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259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259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260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" xfId="260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260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260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260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260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" xfId="260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" xfId="260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단가적용기준" xfId="260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물가시세" xfId="260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수량계산서1" xfId="261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" xfId="261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" xfId="261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261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물가시세" xfId="261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261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261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" xfId="261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단가적용기준" xfId="261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물가시세" xfId="261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수량계산서1" xfId="262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" xfId="262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" xfId="262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단가적용기준" xfId="262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물가시세" xfId="262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수량계산서1" xfId="262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" xfId="262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" xfId="262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단가적용기준" xfId="262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물가시세" xfId="262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수량계산서1" xfId="263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263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" xfId="263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단가적용기준" xfId="263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물가시세" xfId="263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수량계산서1" xfId="263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" xfId="263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" xfId="263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단가적용기준" xfId="263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물가시세" xfId="263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수량계산서1" xfId="264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" xfId="264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" xfId="264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264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264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264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" xfId="264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" xfId="264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264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264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265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" xfId="265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265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265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265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265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" xfId="265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" xfId="265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단가적용기준" xfId="265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물가시세" xfId="265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수량계산서1" xfId="266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" xfId="266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" xfId="266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단가적용기준" xfId="266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물가시세" xfId="266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수량계산서1" xfId="266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" xfId="266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" xfId="266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단가적용기준" xfId="266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물가시세" xfId="266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수량계산서1" xfId="267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수량산출서" xfId="267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" xfId="267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단가적용기준" xfId="267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물가시세" xfId="267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수량계산서1" xfId="267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" xfId="267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" xfId="267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단가적용기준" xfId="267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물가시세" xfId="267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수량계산서1" xfId="268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268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" xfId="268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단가적용기준" xfId="268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물가시세" xfId="268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수량계산서1" xfId="268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" xfId="268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" xfId="268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단가적용기준" xfId="268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물가시세" xfId="268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수량계산서1" xfId="269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" xfId="269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" xfId="269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단가적용기준" xfId="269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물가시세" xfId="269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수량계산서1" xfId="269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" xfId="269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" xfId="269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단가적용기준" xfId="269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물가시세" xfId="269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수량계산서1" xfId="270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" xfId="270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" xfId="270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단가적용기준" xfId="270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물가시세" xfId="270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수량계산서1" xfId="270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" xfId="270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" xfId="270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단가적용기준" xfId="270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물가시세" xfId="270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수량계산서1" xfId="271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" xfId="271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" xfId="271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단가적용기준" xfId="271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물가시세" xfId="271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수량계산서1" xfId="271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" xfId="271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단가적용기준" xfId="271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물가시세" xfId="271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수량계산서1" xfId="271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수량산출서" xfId="272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" xfId="272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단가적용기준" xfId="272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물가시세" xfId="272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수량계산서1" xfId="272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(상)우물통보수공사-1" xfId="272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" xfId="272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단가적용기준" xfId="272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물가시세" xfId="272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수량계산서1" xfId="272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" xfId="273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" xfId="273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단가적용기준" xfId="273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물가시세" xfId="273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수량계산서1" xfId="273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" xfId="273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" xfId="273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273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273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273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" xfId="274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274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274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274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274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" xfId="274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274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274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274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274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" xfId="275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275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275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275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275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진단건설(수정본-건식공법)" xfId="275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" xfId="275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단가적용기준" xfId="275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물가시세" xfId="275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수량계산서1" xfId="275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" xfId="276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" xfId="276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276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물가시세" xfId="276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2764"/>
    <cellStyle name="_수공(성남)설계_인천계양 까치마을 태화,한진아파트 공사내역서(제출용1)_인천계양 까치마을 태화,한진아파트 공사내역서9.12(제출용)_진단건설(수정본-건식공법)" xfId="2765"/>
    <cellStyle name="_수공(성남)설계_인천계양 까치마을 태화,한진아파트 공사내역서(제출용1)_인천계양 까치마을 태화,한진아파트 공사내역서9.12(제출용)_진단건설(수정본-건식공법)_부산진역 내역서(05.08.05)-수량산출서" xfId="2766"/>
    <cellStyle name="_수공(성남)설계_인천계양 까치마을 태화,한진아파트 공사내역서(제출용1)_인천계양 까치마을 태화,한진아파트 공사내역서9.12(제출용)_진단건설(수정본-건식공법)_부산진역 내역서(05.08.05)-수량산출서_단가적용기준" xfId="2767"/>
    <cellStyle name="_수공(성남)설계_인천계양 까치마을 태화,한진아파트 공사내역서(제출용1)_인천계양 까치마을 태화,한진아파트 공사내역서9.12(제출용)_진단건설(수정본-건식공법)_부산진역 내역서(05.08.05)-수량산출서_물가시세" xfId="2768"/>
    <cellStyle name="_수공(성남)설계_인천계양 까치마을 태화,한진아파트 공사내역서(제출용1)_인천계양 까치마을 태화,한진아파트 공사내역서9.12(제출용)_진단건설(수정본-건식공법)_부산진역 내역서(05.08.05)-수량산출서_수량계산서1" xfId="2769"/>
    <cellStyle name="_수공(성남)설계_인천계양 까치마을 태화,한진아파트 공사내역서(제출용1)_인천계양 까치마을 태화,한진아파트 공사내역서9.12(제출용)_회야강요-수량산출서(수정본-선구)" xfId="2770"/>
    <cellStyle name="_수공(성남)설계_인천계양 까치마을 태화,한진아파트 공사내역서(제출용1)_인천계양 까치마을 태화,한진아파트 공사내역서9.12(제출용)_회야강요-수량산출서(수정본-선구)_부산진역 내역서(05.08.05)-수량산출서" xfId="2771"/>
    <cellStyle name="_수공(성남)설계_인천계양 까치마을 태화,한진아파트 공사내역서(제출용1)_인천계양 까치마을 태화,한진아파트 공사내역서9.12(제출용)_회야강요-수량산출서(수정본-선구)_부산진역 내역서(05.08.05)-수량산출서_단가적용기준" xfId="2772"/>
    <cellStyle name="_수공(성남)설계_인천계양 까치마을 태화,한진아파트 공사내역서(제출용1)_인천계양 까치마을 태화,한진아파트 공사내역서9.12(제출용)_회야강요-수량산출서(수정본-선구)_부산진역 내역서(05.08.05)-수량산출서_물가시세" xfId="2773"/>
    <cellStyle name="_수공(성남)설계_인천계양 까치마을 태화,한진아파트 공사내역서(제출용1)_인천계양 까치마을 태화,한진아파트 공사내역서9.12(제출용)_회야강요-수량산출서(수정본-선구)_부산진역 내역서(05.08.05)-수량산출서_수량계산서1" xfId="2774"/>
    <cellStyle name="_수공(성남)설계_인천계양 까치마을 태화,한진아파트 공사내역서(제출용1)_진단건설(수정본-건식공법)" xfId="2775"/>
    <cellStyle name="_수공(성남)설계_인천계양 까치마을 태화,한진아파트 공사내역서(제출용1)_진단건설(수정본-건식공법)_부산진역 내역서(05.08.05)-수량산출서" xfId="2776"/>
    <cellStyle name="_수공(성남)설계_인천계양 까치마을 태화,한진아파트 공사내역서(제출용1)_진단건설(수정본-건식공법)_부산진역 내역서(05.08.05)-수량산출서_단가적용기준" xfId="2777"/>
    <cellStyle name="_수공(성남)설계_인천계양 까치마을 태화,한진아파트 공사내역서(제출용1)_진단건설(수정본-건식공법)_부산진역 내역서(05.08.05)-수량산출서_물가시세" xfId="2778"/>
    <cellStyle name="_수공(성남)설계_인천계양 까치마을 태화,한진아파트 공사내역서(제출용1)_진단건설(수정본-건식공법)_부산진역 내역서(05.08.05)-수량산출서_수량계산서1" xfId="2779"/>
    <cellStyle name="_수공(성남)설계_인천계양 까치마을 태화,한진아파트 공사내역서(제출용1)_회야강요-수량산출서(수정본-선구)" xfId="2780"/>
    <cellStyle name="_수공(성남)설계_인천계양 까치마을 태화,한진아파트 공사내역서(제출용1)_회야강요-수량산출서(수정본-선구)_부산진역 내역서(05.08.05)-수량산출서" xfId="2781"/>
    <cellStyle name="_수공(성남)설계_인천계양 까치마을 태화,한진아파트 공사내역서(제출용1)_회야강요-수량산출서(수정본-선구)_부산진역 내역서(05.08.05)-수량산출서_단가적용기준" xfId="2782"/>
    <cellStyle name="_수공(성남)설계_인천계양 까치마을 태화,한진아파트 공사내역서(제출용1)_회야강요-수량산출서(수정본-선구)_부산진역 내역서(05.08.05)-수량산출서_물가시세" xfId="2783"/>
    <cellStyle name="_수공(성남)설계_인천계양 까치마을 태화,한진아파트 공사내역서(제출용1)_회야강요-수량산출서(수정본-선구)_부산진역 내역서(05.08.05)-수량산출서_수량계산서1" xfId="2784"/>
    <cellStyle name="_수공(성남)설계_인천계양 까치마을 태화,한진아파트 공사내역서9.12(제출용)" xfId="2785"/>
    <cellStyle name="_수공(성남)설계_인천계양 까치마을 태화,한진아파트 공사내역서9.12(제출용)_계양구 도두리마을 동남 아파트 하자보수공사비산출서(자오)" xfId="2786"/>
    <cellStyle name="_수공(성남)설계_인천계양 까치마을 태화,한진아파트 공사내역서9.12(제출용)_계양구 도두리마을 동남 아파트 하자보수공사비산출서(자오)_부산진역 내역서(05.08.05)-수량산출서" xfId="2787"/>
    <cellStyle name="_수공(성남)설계_인천계양 까치마을 태화,한진아파트 공사내역서9.12(제출용)_계양구 도두리마을 동남 아파트 하자보수공사비산출서(자오)_부산진역 내역서(05.08.05)-수량산출서_단가적용기준" xfId="2788"/>
    <cellStyle name="_수공(성남)설계_인천계양 까치마을 태화,한진아파트 공사내역서9.12(제출용)_계양구 도두리마을 동남 아파트 하자보수공사비산출서(자오)_부산진역 내역서(05.08.05)-수량산출서_물가시세" xfId="2789"/>
    <cellStyle name="_수공(성남)설계_인천계양 까치마을 태화,한진아파트 공사내역서9.12(제출용)_계양구 도두리마을 동남 아파트 하자보수공사비산출서(자오)_부산진역 내역서(05.08.05)-수량산출서_수량계산서1" xfId="2790"/>
    <cellStyle name="_수공(성남)설계_인천계양 까치마을 태화,한진아파트 공사내역서9.12(제출용)_계양구 도두리마을 동남 아파트 하자보수공사비산출서(자오)_수량산출서" xfId="2791"/>
    <cellStyle name="_수공(성남)설계_인천계양 까치마을 태화,한진아파트 공사내역서9.12(제출용)_계양구 도두리마을 동남 아파트 하자보수공사비산출서(자오)_수량산출서_부산진역 내역서(05.08.05)-수량산출서" xfId="2792"/>
    <cellStyle name="_수공(성남)설계_인천계양 까치마을 태화,한진아파트 공사내역서9.12(제출용)_계양구 도두리마을 동남 아파트 하자보수공사비산출서(자오)_수량산출서_부산진역 내역서(05.08.05)-수량산출서_단가적용기준" xfId="2793"/>
    <cellStyle name="_수공(성남)설계_인천계양 까치마을 태화,한진아파트 공사내역서9.12(제출용)_계양구 도두리마을 동남 아파트 하자보수공사비산출서(자오)_수량산출서_부산진역 내역서(05.08.05)-수량산출서_물가시세" xfId="2794"/>
    <cellStyle name="_수공(성남)설계_인천계양 까치마을 태화,한진아파트 공사내역서9.12(제출용)_계양구 도두리마을 동남 아파트 하자보수공사비산출서(자오)_수량산출서_부산진역 내역서(05.08.05)-수량산출서_수량계산서1" xfId="2795"/>
    <cellStyle name="_수공(성남)설계_인천계양 까치마을 태화,한진아파트 공사내역서9.12(제출용)_계양구 도두리마을 동남 아파트 하자보수공사비산출서(자오)_원동천(상)우물통보수공사-1" xfId="2796"/>
    <cellStyle name="_수공(성남)설계_인천계양 까치마을 태화,한진아파트 공사내역서9.12(제출용)_계양구 도두리마을 동남 아파트 하자보수공사비산출서(자오)_원동천(상)우물통보수공사-1_부산진역 내역서(05.08.05)-수량산출서" xfId="2797"/>
    <cellStyle name="_수공(성남)설계_인천계양 까치마을 태화,한진아파트 공사내역서9.12(제출용)_계양구 도두리마을 동남 아파트 하자보수공사비산출서(자오)_원동천(상)우물통보수공사-1_부산진역 내역서(05.08.05)-수량산출서_단가적용기준" xfId="2798"/>
    <cellStyle name="_수공(성남)설계_인천계양 까치마을 태화,한진아파트 공사내역서9.12(제출용)_계양구 도두리마을 동남 아파트 하자보수공사비산출서(자오)_원동천(상)우물통보수공사-1_부산진역 내역서(05.08.05)-수량산출서_물가시세" xfId="2799"/>
    <cellStyle name="_수공(성남)설계_인천계양 까치마을 태화,한진아파트 공사내역서9.12(제출용)_계양구 도두리마을 동남 아파트 하자보수공사비산출서(자오)_원동천(상)우물통보수공사-1_부산진역 내역서(05.08.05)-수량산출서_수량계산서1" xfId="2800"/>
    <cellStyle name="_수공(성남)설계_인천계양 까치마을 태화,한진아파트 공사내역서9.12(제출용)_계양구 도두리마을 동남 아파트 하자보수공사비산출서(자오)_원동천교(상)외-수량수정" xfId="2801"/>
    <cellStyle name="_수공(성남)설계_인천계양 까치마을 태화,한진아파트 공사내역서9.12(제출용)_계양구 도두리마을 동남 아파트 하자보수공사비산출서(자오)_원동천교(상)외-수량수정_부산진역 내역서(05.08.05)-수량산출서" xfId="2802"/>
    <cellStyle name="_수공(성남)설계_인천계양 까치마을 태화,한진아파트 공사내역서9.12(제출용)_계양구 도두리마을 동남 아파트 하자보수공사비산출서(자오)_원동천교(상)외-수량수정_부산진역 내역서(05.08.05)-수량산출서_단가적용기준" xfId="2803"/>
    <cellStyle name="_수공(성남)설계_인천계양 까치마을 태화,한진아파트 공사내역서9.12(제출용)_계양구 도두리마을 동남 아파트 하자보수공사비산출서(자오)_원동천교(상)외-수량수정_부산진역 내역서(05.08.05)-수량산출서_물가시세" xfId="2804"/>
    <cellStyle name="_수공(성남)설계_인천계양 까치마을 태화,한진아파트 공사내역서9.12(제출용)_계양구 도두리마을 동남 아파트 하자보수공사비산출서(자오)_원동천교(상)외-수량수정_부산진역 내역서(05.08.05)-수량산출서_수량계산서1" xfId="2805"/>
    <cellStyle name="_수공(성남)설계_인천계양 까치마을 태화,한진아파트 공사내역서9.12(제출용)_계양구 도두리마을 동남 아파트 하자보수공사비산출서(자오)_원동천교(상)외-수량수정_수량산출서" xfId="2806"/>
    <cellStyle name="_수공(성남)설계_인천계양 까치마을 태화,한진아파트 공사내역서9.12(제출용)_계양구 도두리마을 동남 아파트 하자보수공사비산출서(자오)_원동천교(상)외-수량수정_수량산출서_부산진역 내역서(05.08.05)-수량산출서" xfId="2807"/>
    <cellStyle name="_수공(성남)설계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2808"/>
    <cellStyle name="_수공(성남)설계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2809"/>
    <cellStyle name="_수공(성남)설계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2810"/>
    <cellStyle name="_수공(성남)설계_인천계양 까치마을 태화,한진아파트 공사내역서9.12(제출용)_계양구 도두리마을 동남 아파트 하자보수공사비산출서(자오)_원동천교(상)외-수량수정_원동천(상)우물통보수공사-1" xfId="2811"/>
    <cellStyle name="_수공(성남)설계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2812"/>
    <cellStyle name="_수공(성남)설계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2813"/>
    <cellStyle name="_수공(성남)설계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2814"/>
    <cellStyle name="_수공(성남)설계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2815"/>
    <cellStyle name="_수공(성남)설계_인천계양 까치마을 태화,한진아파트 공사내역서9.12(제출용)_계양구 도두리마을 동남 아파트 하자보수공사비산출서(자오)_원동천교(상)외-수량수정_진단건설(수정본-건식공법)" xfId="2816"/>
    <cellStyle name="_수공(성남)설계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2817"/>
    <cellStyle name="_수공(성남)설계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2818"/>
    <cellStyle name="_수공(성남)설계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2819"/>
    <cellStyle name="_수공(성남)설계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2820"/>
    <cellStyle name="_수공(성남)설계_인천계양 까치마을 태화,한진아파트 공사내역서9.12(제출용)_계양구 도두리마을 동남 아파트 하자보수공사비산출서(자오)_원동천교(상)외-수량수정_회야강요-수량산출서(수정본-선구)" xfId="2821"/>
    <cellStyle name="_수공(성남)설계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2822"/>
    <cellStyle name="_수공(성남)설계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2823"/>
    <cellStyle name="_수공(성남)설계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2824"/>
    <cellStyle name="_수공(성남)설계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2825"/>
    <cellStyle name="_수공(성남)설계_인천계양 까치마을 태화,한진아파트 공사내역서9.12(제출용)_계양구 도두리마을 동남 아파트 하자보수공사비산출서(자오)_진단건설(수정본-건식공법)" xfId="2826"/>
    <cellStyle name="_수공(성남)설계_인천계양 까치마을 태화,한진아파트 공사내역서9.12(제출용)_계양구 도두리마을 동남 아파트 하자보수공사비산출서(자오)_진단건설(수정본-건식공법)_부산진역 내역서(05.08.05)-수량산출서" xfId="2827"/>
    <cellStyle name="_수공(성남)설계_인천계양 까치마을 태화,한진아파트 공사내역서9.12(제출용)_계양구 도두리마을 동남 아파트 하자보수공사비산출서(자오)_진단건설(수정본-건식공법)_부산진역 내역서(05.08.05)-수량산출서_단가적용기준" xfId="2828"/>
    <cellStyle name="_수공(성남)설계_인천계양 까치마을 태화,한진아파트 공사내역서9.12(제출용)_계양구 도두리마을 동남 아파트 하자보수공사비산출서(자오)_진단건설(수정본-건식공법)_부산진역 내역서(05.08.05)-수량산출서_물가시세" xfId="2829"/>
    <cellStyle name="_수공(성남)설계_인천계양 까치마을 태화,한진아파트 공사내역서9.12(제출용)_계양구 도두리마을 동남 아파트 하자보수공사비산출서(자오)_진단건설(수정본-건식공법)_부산진역 내역서(05.08.05)-수량산출서_수량계산서1" xfId="2830"/>
    <cellStyle name="_수공(성남)설계_인천계양 까치마을 태화,한진아파트 공사내역서9.12(제출용)_계양구 도두리마을 동남 아파트 하자보수공사비산출서(자오)_회야강요-수량산출서(수정본-선구)" xfId="2831"/>
    <cellStyle name="_수공(성남)설계_인천계양 까치마을 태화,한진아파트 공사내역서9.12(제출용)_계양구 도두리마을 동남 아파트 하자보수공사비산출서(자오)_회야강요-수량산출서(수정본-선구)_부산진역 내역서(05.08.05)-수량산출서" xfId="2832"/>
    <cellStyle name="_수공(성남)설계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2833"/>
    <cellStyle name="_수공(성남)설계_인천계양 까치마을 태화,한진아파트 공사내역서9.12(제출용)_계양구 도두리마을 동남 아파트 하자보수공사비산출서(자오)_회야강요-수량산출서(수정본-선구)_부산진역 내역서(05.08.05)-수량산출서_물가시세" xfId="2834"/>
    <cellStyle name="_수공(성남)설계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2835"/>
    <cellStyle name="_수공(성남)설계_인천계양 까치마을 태화,한진아파트 공사내역서9.12(제출용)_구로동구일우성아파트 하자보수공사비산출서(1)" xfId="2836"/>
    <cellStyle name="_수공(성남)설계_인천계양 까치마을 태화,한진아파트 공사내역서9.12(제출용)_구로동구일우성아파트 하자보수공사비산출서(1)_부산진역 내역서(05.08.05)-수량산출서" xfId="2837"/>
    <cellStyle name="_수공(성남)설계_인천계양 까치마을 태화,한진아파트 공사내역서9.12(제출용)_구로동구일우성아파트 하자보수공사비산출서(1)_부산진역 내역서(05.08.05)-수량산출서_단가적용기준" xfId="2838"/>
    <cellStyle name="_수공(성남)설계_인천계양 까치마을 태화,한진아파트 공사내역서9.12(제출용)_구로동구일우성아파트 하자보수공사비산출서(1)_부산진역 내역서(05.08.05)-수량산출서_물가시세" xfId="2839"/>
    <cellStyle name="_수공(성남)설계_인천계양 까치마을 태화,한진아파트 공사내역서9.12(제출용)_구로동구일우성아파트 하자보수공사비산출서(1)_부산진역 내역서(05.08.05)-수량산출서_수량계산서1" xfId="2840"/>
    <cellStyle name="_수공(성남)설계_인천계양 까치마을 태화,한진아파트 공사내역서9.12(제출용)_구로동구일우성아파트 하자보수공사비산출서(1)_수량산출서" xfId="2841"/>
    <cellStyle name="_수공(성남)설계_인천계양 까치마을 태화,한진아파트 공사내역서9.12(제출용)_구로동구일우성아파트 하자보수공사비산출서(1)_수량산출서_부산진역 내역서(05.08.05)-수량산출서" xfId="2842"/>
    <cellStyle name="_수공(성남)설계_인천계양 까치마을 태화,한진아파트 공사내역서9.12(제출용)_구로동구일우성아파트 하자보수공사비산출서(1)_수량산출서_부산진역 내역서(05.08.05)-수량산출서_단가적용기준" xfId="2843"/>
    <cellStyle name="_수공(성남)설계_인천계양 까치마을 태화,한진아파트 공사내역서9.12(제출용)_구로동구일우성아파트 하자보수공사비산출서(1)_수량산출서_부산진역 내역서(05.08.05)-수량산출서_물가시세" xfId="2844"/>
    <cellStyle name="_수공(성남)설계_인천계양 까치마을 태화,한진아파트 공사내역서9.12(제출용)_구로동구일우성아파트 하자보수공사비산출서(1)_수량산출서_부산진역 내역서(05.08.05)-수량산출서_수량계산서1" xfId="2845"/>
    <cellStyle name="_수공(성남)설계_인천계양 까치마을 태화,한진아파트 공사내역서9.12(제출용)_구로동구일우성아파트 하자보수공사비산출서(1)_원동천(상)우물통보수공사-1" xfId="2846"/>
    <cellStyle name="_수공(성남)설계_인천계양 까치마을 태화,한진아파트 공사내역서9.12(제출용)_구로동구일우성아파트 하자보수공사비산출서(1)_원동천(상)우물통보수공사-1_부산진역 내역서(05.08.05)-수량산출서" xfId="2847"/>
    <cellStyle name="_수공(성남)설계_인천계양 까치마을 태화,한진아파트 공사내역서9.12(제출용)_구로동구일우성아파트 하자보수공사비산출서(1)_원동천(상)우물통보수공사-1_부산진역 내역서(05.08.05)-수량산출서_단가적용기준" xfId="2848"/>
    <cellStyle name="_수공(성남)설계_인천계양 까치마을 태화,한진아파트 공사내역서9.12(제출용)_구로동구일우성아파트 하자보수공사비산출서(1)_원동천(상)우물통보수공사-1_부산진역 내역서(05.08.05)-수량산출서_물가시세" xfId="2849"/>
    <cellStyle name="_수공(성남)설계_인천계양 까치마을 태화,한진아파트 공사내역서9.12(제출용)_구로동구일우성아파트 하자보수공사비산출서(1)_원동천(상)우물통보수공사-1_부산진역 내역서(05.08.05)-수량산출서_수량계산서1" xfId="2850"/>
    <cellStyle name="_수공(성남)설계_인천계양 까치마을 태화,한진아파트 공사내역서9.12(제출용)_구로동구일우성아파트 하자보수공사비산출서(1)_원동천교(상)외-수량수정" xfId="2851"/>
    <cellStyle name="_수공(성남)설계_인천계양 까치마을 태화,한진아파트 공사내역서9.12(제출용)_구로동구일우성아파트 하자보수공사비산출서(1)_원동천교(상)외-수량수정_부산진역 내역서(05.08.05)-수량산출서" xfId="2852"/>
    <cellStyle name="_수공(성남)설계_인천계양 까치마을 태화,한진아파트 공사내역서9.12(제출용)_구로동구일우성아파트 하자보수공사비산출서(1)_원동천교(상)외-수량수정_부산진역 내역서(05.08.05)-수량산출서_단가적용기준" xfId="2853"/>
    <cellStyle name="_수공(성남)설계_인천계양 까치마을 태화,한진아파트 공사내역서9.12(제출용)_구로동구일우성아파트 하자보수공사비산출서(1)_원동천교(상)외-수량수정_부산진역 내역서(05.08.05)-수량산출서_물가시세" xfId="2854"/>
    <cellStyle name="_수공(성남)설계_인천계양 까치마을 태화,한진아파트 공사내역서9.12(제출용)_구로동구일우성아파트 하자보수공사비산출서(1)_원동천교(상)외-수량수정_부산진역 내역서(05.08.05)-수량산출서_수량계산서1" xfId="2855"/>
    <cellStyle name="_수공(성남)설계_인천계양 까치마을 태화,한진아파트 공사내역서9.12(제출용)_구로동구일우성아파트 하자보수공사비산출서(1)_원동천교(상)외-수량수정_수량산출서" xfId="2856"/>
    <cellStyle name="_수공(성남)설계_인천계양 까치마을 태화,한진아파트 공사내역서9.12(제출용)_구로동구일우성아파트 하자보수공사비산출서(1)_원동천교(상)외-수량수정_수량산출서_부산진역 내역서(05.08.05)-수량산출서" xfId="2857"/>
    <cellStyle name="_수공(성남)설계_인천계양 까치마을 태화,한진아파트 공사내역서9.12(제출용)_구로동구일우성아파트 하자보수공사비산출서(1)_원동천교(상)외-수량수정_수량산출서_부산진역 내역서(05.08.05)-수량산출서_단가적용기준" xfId="2858"/>
    <cellStyle name="_수공(성남)설계_인천계양 까치마을 태화,한진아파트 공사내역서9.12(제출용)_구로동구일우성아파트 하자보수공사비산출서(1)_원동천교(상)외-수량수정_수량산출서_부산진역 내역서(05.08.05)-수량산출서_물가시세" xfId="2859"/>
    <cellStyle name="_수공(성남)설계_인천계양 까치마을 태화,한진아파트 공사내역서9.12(제출용)_구로동구일우성아파트 하자보수공사비산출서(1)_원동천교(상)외-수량수정_수량산출서_부산진역 내역서(05.08.05)-수량산출서_수량계산서1" xfId="2860"/>
    <cellStyle name="_수공(성남)설계_인천계양 까치마을 태화,한진아파트 공사내역서9.12(제출용)_구로동구일우성아파트 하자보수공사비산출서(1)_원동천교(상)외-수량수정_원동천(상)우물통보수공사-1" xfId="2861"/>
    <cellStyle name="_수공(성남)설계_인천계양 까치마을 태화,한진아파트 공사내역서9.12(제출용)_구로동구일우성아파트 하자보수공사비산출서(1)_원동천교(상)외-수량수정_원동천(상)우물통보수공사-1_부산진역 내역서(05.08.05)-수량산출서" xfId="2862"/>
    <cellStyle name="_수공(성남)설계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2863"/>
    <cellStyle name="_수공(성남)설계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2864"/>
    <cellStyle name="_수공(성남)설계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2865"/>
    <cellStyle name="_수공(성남)설계_인천계양 까치마을 태화,한진아파트 공사내역서9.12(제출용)_구로동구일우성아파트 하자보수공사비산출서(1)_원동천교(상)외-수량수정_진단건설(수정본-건식공법)" xfId="2866"/>
    <cellStyle name="_수공(성남)설계_인천계양 까치마을 태화,한진아파트 공사내역서9.12(제출용)_구로동구일우성아파트 하자보수공사비산출서(1)_원동천교(상)외-수량수정_진단건설(수정본-건식공법)_부산진역 내역서(05.08.05)-수량산출서" xfId="2867"/>
    <cellStyle name="_수공(성남)설계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2868"/>
    <cellStyle name="_수공(성남)설계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2869"/>
    <cellStyle name="_수공(성남)설계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2870"/>
    <cellStyle name="_수공(성남)설계_인천계양 까치마을 태화,한진아파트 공사내역서9.12(제출용)_구로동구일우성아파트 하자보수공사비산출서(1)_원동천교(상)외-수량수정_회야강요-수량산출서(수정본-선구)" xfId="2871"/>
    <cellStyle name="_수공(성남)설계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2872"/>
    <cellStyle name="_수공(성남)설계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2873"/>
    <cellStyle name="_수공(성남)설계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2874"/>
    <cellStyle name="_수공(성남)설계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2875"/>
    <cellStyle name="_수공(성남)설계_인천계양 까치마을 태화,한진아파트 공사내역서9.12(제출용)_구로동구일우성아파트 하자보수공사비산출서(1)_진단건설(수정본-건식공법)" xfId="2876"/>
    <cellStyle name="_수공(성남)설계_인천계양 까치마을 태화,한진아파트 공사내역서9.12(제출용)_구로동구일우성아파트 하자보수공사비산출서(1)_진단건설(수정본-건식공법)_부산진역 내역서(05.08.05)-수량산출서" xfId="2877"/>
    <cellStyle name="_수공(성남)설계_인천계양 까치마을 태화,한진아파트 공사내역서9.12(제출용)_구로동구일우성아파트 하자보수공사비산출서(1)_진단건설(수정본-건식공법)_부산진역 내역서(05.08.05)-수량산출서_단가적용기준" xfId="2878"/>
    <cellStyle name="_수공(성남)설계_인천계양 까치마을 태화,한진아파트 공사내역서9.12(제출용)_구로동구일우성아파트 하자보수공사비산출서(1)_진단건설(수정본-건식공법)_부산진역 내역서(05.08.05)-수량산출서_물가시세" xfId="2879"/>
    <cellStyle name="_수공(성남)설계_인천계양 까치마을 태화,한진아파트 공사내역서9.12(제출용)_구로동구일우성아파트 하자보수공사비산출서(1)_진단건설(수정본-건식공법)_부산진역 내역서(05.08.05)-수량산출서_수량계산서1" xfId="2880"/>
    <cellStyle name="_수공(성남)설계_인천계양 까치마을 태화,한진아파트 공사내역서9.12(제출용)_구로동구일우성아파트 하자보수공사비산출서(1)_회야강요-수량산출서(수정본-선구)" xfId="2881"/>
    <cellStyle name="_수공(성남)설계_인천계양 까치마을 태화,한진아파트 공사내역서9.12(제출용)_구로동구일우성아파트 하자보수공사비산출서(1)_회야강요-수량산출서(수정본-선구)_부산진역 내역서(05.08.05)-수량산출서" xfId="2882"/>
    <cellStyle name="_수공(성남)설계_인천계양 까치마을 태화,한진아파트 공사내역서9.12(제출용)_구로동구일우성아파트 하자보수공사비산출서(1)_회야강요-수량산출서(수정본-선구)_부산진역 내역서(05.08.05)-수량산출서_단가적용기준" xfId="2883"/>
    <cellStyle name="_수공(성남)설계_인천계양 까치마을 태화,한진아파트 공사내역서9.12(제출용)_구로동구일우성아파트 하자보수공사비산출서(1)_회야강요-수량산출서(수정본-선구)_부산진역 내역서(05.08.05)-수량산출서_물가시세" xfId="2884"/>
    <cellStyle name="_수공(성남)설계_인천계양 까치마을 태화,한진아파트 공사내역서9.12(제출용)_구로동구일우성아파트 하자보수공사비산출서(1)_회야강요-수량산출서(수정본-선구)_부산진역 내역서(05.08.05)-수량산출서_수량계산서1" xfId="2885"/>
    <cellStyle name="_수공(성남)설계_인천계양 까치마을 태화,한진아파트 공사내역서9.12(제출용)_동남 아파트" xfId="2886"/>
    <cellStyle name="_수공(성남)설계_인천계양 까치마을 태화,한진아파트 공사내역서9.12(제출용)_동남 아파트_부산진역 내역서(05.08.05)-수량산출서" xfId="2887"/>
    <cellStyle name="_수공(성남)설계_인천계양 까치마을 태화,한진아파트 공사내역서9.12(제출용)_동남 아파트_부산진역 내역서(05.08.05)-수량산출서_단가적용기준" xfId="2888"/>
    <cellStyle name="_수공(성남)설계_인천계양 까치마을 태화,한진아파트 공사내역서9.12(제출용)_동남 아파트_부산진역 내역서(05.08.05)-수량산출서_물가시세" xfId="2889"/>
    <cellStyle name="_수공(성남)설계_인천계양 까치마을 태화,한진아파트 공사내역서9.12(제출용)_동남 아파트_부산진역 내역서(05.08.05)-수량산출서_수량계산서1" xfId="2890"/>
    <cellStyle name="_수공(성남)설계_인천계양 까치마을 태화,한진아파트 공사내역서9.12(제출용)_동남 아파트_수량산출서" xfId="2891"/>
    <cellStyle name="_수공(성남)설계_인천계양 까치마을 태화,한진아파트 공사내역서9.12(제출용)_동남 아파트_수량산출서_부산진역 내역서(05.08.05)-수량산출서" xfId="2892"/>
    <cellStyle name="_수공(성남)설계_인천계양 까치마을 태화,한진아파트 공사내역서9.12(제출용)_동남 아파트_수량산출서_부산진역 내역서(05.08.05)-수량산출서_단가적용기준" xfId="2893"/>
    <cellStyle name="_수공(성남)설계_인천계양 까치마을 태화,한진아파트 공사내역서9.12(제출용)_동남 아파트_수량산출서_부산진역 내역서(05.08.05)-수량산출서_물가시세" xfId="2894"/>
    <cellStyle name="_수공(성남)설계_인천계양 까치마을 태화,한진아파트 공사내역서9.12(제출용)_동남 아파트_수량산출서_부산진역 내역서(05.08.05)-수량산출서_수량계산서1" xfId="2895"/>
    <cellStyle name="_수공(성남)설계_인천계양 까치마을 태화,한진아파트 공사내역서9.12(제출용)_동남 아파트_원동천(상)우물통보수공사-1" xfId="2896"/>
    <cellStyle name="_수공(성남)설계_인천계양 까치마을 태화,한진아파트 공사내역서9.12(제출용)_동남 아파트_원동천(상)우물통보수공사-1_부산진역 내역서(05.08.05)-수량산출서" xfId="2897"/>
    <cellStyle name="_수공(성남)설계_인천계양 까치마을 태화,한진아파트 공사내역서9.12(제출용)_동남 아파트_원동천(상)우물통보수공사-1_부산진역 내역서(05.08.05)-수량산출서_단가적용기준" xfId="2898"/>
    <cellStyle name="_수공(성남)설계_인천계양 까치마을 태화,한진아파트 공사내역서9.12(제출용)_동남 아파트_원동천(상)우물통보수공사-1_부산진역 내역서(05.08.05)-수량산출서_물가시세" xfId="2899"/>
    <cellStyle name="_수공(성남)설계_인천계양 까치마을 태화,한진아파트 공사내역서9.12(제출용)_동남 아파트_원동천(상)우물통보수공사-1_부산진역 내역서(05.08.05)-수량산출서_수량계산서1" xfId="2900"/>
    <cellStyle name="_수공(성남)설계_인천계양 까치마을 태화,한진아파트 공사내역서9.12(제출용)_동남 아파트_원동천교(상)외-수량수정" xfId="2901"/>
    <cellStyle name="_수공(성남)설계_인천계양 까치마을 태화,한진아파트 공사내역서9.12(제출용)_동남 아파트_원동천교(상)외-수량수정_부산진역 내역서(05.08.05)-수량산출서" xfId="2902"/>
    <cellStyle name="_수공(성남)설계_인천계양 까치마을 태화,한진아파트 공사내역서9.12(제출용)_동남 아파트_원동천교(상)외-수량수정_부산진역 내역서(05.08.05)-수량산출서_단가적용기준" xfId="2903"/>
    <cellStyle name="_수공(성남)설계_인천계양 까치마을 태화,한진아파트 공사내역서9.12(제출용)_동남 아파트_원동천교(상)외-수량수정_부산진역 내역서(05.08.05)-수량산출서_물가시세" xfId="2904"/>
    <cellStyle name="_수공(성남)설계_인천계양 까치마을 태화,한진아파트 공사내역서9.12(제출용)_동남 아파트_원동천교(상)외-수량수정_부산진역 내역서(05.08.05)-수량산출서_수량계산서1" xfId="2905"/>
    <cellStyle name="_수공(성남)설계_인천계양 까치마을 태화,한진아파트 공사내역서9.12(제출용)_동남 아파트_원동천교(상)외-수량수정_수량산출서" xfId="2906"/>
    <cellStyle name="_수공(성남)설계_인천계양 까치마을 태화,한진아파트 공사내역서9.12(제출용)_동남 아파트_원동천교(상)외-수량수정_수량산출서_부산진역 내역서(05.08.05)-수량산출서" xfId="2907"/>
    <cellStyle name="_수공(성남)설계_인천계양 까치마을 태화,한진아파트 공사내역서9.12(제출용)_동남 아파트_원동천교(상)외-수량수정_수량산출서_부산진역 내역서(05.08.05)-수량산출서_단가적용기준" xfId="2908"/>
    <cellStyle name="_수공(성남)설계_인천계양 까치마을 태화,한진아파트 공사내역서9.12(제출용)_동남 아파트_원동천교(상)외-수량수정_수량산출서_부산진역 내역서(05.08.05)-수량산출서_물가시세" xfId="2909"/>
    <cellStyle name="_수공(성남)설계_인천계양 까치마을 태화,한진아파트 공사내역서9.12(제출용)_동남 아파트_원동천교(상)외-수량수정_수량산출서_부산진역 내역서(05.08.05)-수량산출서_수량계산서1" xfId="2910"/>
    <cellStyle name="_수공(성남)설계_인천계양 까치마을 태화,한진아파트 공사내역서9.12(제출용)_동남 아파트_원동천교(상)외-수량수정_원동천(상)우물통보수공사-1" xfId="2911"/>
    <cellStyle name="_수공(성남)설계_인천계양 까치마을 태화,한진아파트 공사내역서9.12(제출용)_동남 아파트_원동천교(상)외-수량수정_원동천(상)우물통보수공사-1_부산진역 내역서(05.08.05)-수량산출서" xfId="2912"/>
    <cellStyle name="_수공(성남)설계_인천계양 까치마을 태화,한진아파트 공사내역서9.12(제출용)_동남 아파트_원동천교(상)외-수량수정_원동천(상)우물통보수공사-1_부산진역 내역서(05.08.05)-수량산출서_단가적용기준" xfId="2913"/>
    <cellStyle name="_수공(성남)설계_인천계양 까치마을 태화,한진아파트 공사내역서9.12(제출용)_동남 아파트_원동천교(상)외-수량수정_원동천(상)우물통보수공사-1_부산진역 내역서(05.08.05)-수량산출서_물가시세" xfId="2914"/>
    <cellStyle name="_수공(성남)설계_인천계양 까치마을 태화,한진아파트 공사내역서9.12(제출용)_동남 아파트_원동천교(상)외-수량수정_원동천(상)우물통보수공사-1_부산진역 내역서(05.08.05)-수량산출서_수량계산서1" xfId="2915"/>
    <cellStyle name="_수공(성남)설계_인천계양 까치마을 태화,한진아파트 공사내역서9.12(제출용)_동남 아파트_원동천교(상)외-수량수정_진단건설(수정본-건식공법)" xfId="2916"/>
    <cellStyle name="_수공(성남)설계_인천계양 까치마을 태화,한진아파트 공사내역서9.12(제출용)_동남 아파트_원동천교(상)외-수량수정_진단건설(수정본-건식공법)_부산진역 내역서(05.08.05)-수량산출서" xfId="2917"/>
    <cellStyle name="_수공(성남)설계_인천계양 까치마을 태화,한진아파트 공사내역서9.12(제출용)_동남 아파트_원동천교(상)외-수량수정_진단건설(수정본-건식공법)_부산진역 내역서(05.08.05)-수량산출서_단가적용기준" xfId="2918"/>
    <cellStyle name="_수공(성남)설계_인천계양 까치마을 태화,한진아파트 공사내역서9.12(제출용)_동남 아파트_원동천교(상)외-수량수정_진단건설(수정본-건식공법)_부산진역 내역서(05.08.05)-수량산출서_물가시세" xfId="2919"/>
    <cellStyle name="_수공(성남)설계_인천계양 까치마을 태화,한진아파트 공사내역서9.12(제출용)_동남 아파트_원동천교(상)외-수량수정_진단건설(수정본-건식공법)_부산진역 내역서(05.08.05)-수량산출서_수량계산서1" xfId="2920"/>
    <cellStyle name="_수공(성남)설계_인천계양 까치마을 태화,한진아파트 공사내역서9.12(제출용)_동남 아파트_원동천교(상)외-수량수정_회야강요-수량산출서(수정본-선구)" xfId="2921"/>
    <cellStyle name="_수공(성남)설계_인천계양 까치마을 태화,한진아파트 공사내역서9.12(제출용)_동남 아파트_원동천교(상)외-수량수정_회야강요-수량산출서(수정본-선구)_부산진역 내역서(05.08.05)-수량산출서" xfId="2922"/>
    <cellStyle name="_수공(성남)설계_인천계양 까치마을 태화,한진아파트 공사내역서9.12(제출용)_동남 아파트_원동천교(상)외-수량수정_회야강요-수량산출서(수정본-선구)_부산진역 내역서(05.08.05)-수량산출서_단가적용기준" xfId="2923"/>
    <cellStyle name="_수공(성남)설계_인천계양 까치마을 태화,한진아파트 공사내역서9.12(제출용)_동남 아파트_원동천교(상)외-수량수정_회야강요-수량산출서(수정본-선구)_부산진역 내역서(05.08.05)-수량산출서_물가시세" xfId="2924"/>
    <cellStyle name="_수공(성남)설계_인천계양 까치마을 태화,한진아파트 공사내역서9.12(제출용)_동남 아파트_원동천교(상)외-수량수정_회야강요-수량산출서(수정본-선구)_부산진역 내역서(05.08.05)-수량산출서_수량계산서1" xfId="2925"/>
    <cellStyle name="_수공(성남)설계_인천계양 까치마을 태화,한진아파트 공사내역서9.12(제출용)_동남 아파트_진단건설(수정본-건식공법)" xfId="2926"/>
    <cellStyle name="_수공(성남)설계_인천계양 까치마을 태화,한진아파트 공사내역서9.12(제출용)_동남 아파트_진단건설(수정본-건식공법)_부산진역 내역서(05.08.05)-수량산출서" xfId="2927"/>
    <cellStyle name="_수공(성남)설계_인천계양 까치마을 태화,한진아파트 공사내역서9.12(제출용)_동남 아파트_진단건설(수정본-건식공법)_부산진역 내역서(05.08.05)-수량산출서_단가적용기준" xfId="2928"/>
    <cellStyle name="_수공(성남)설계_인천계양 까치마을 태화,한진아파트 공사내역서9.12(제출용)_동남 아파트_진단건설(수정본-건식공법)_부산진역 내역서(05.08.05)-수량산출서_물가시세" xfId="2929"/>
    <cellStyle name="_수공(성남)설계_인천계양 까치마을 태화,한진아파트 공사내역서9.12(제출용)_동남 아파트_진단건설(수정본-건식공법)_부산진역 내역서(05.08.05)-수량산출서_수량계산서1" xfId="2930"/>
    <cellStyle name="_수공(성남)설계_인천계양 까치마을 태화,한진아파트 공사내역서9.12(제출용)_동남 아파트_회야강요-수량산출서(수정본-선구)" xfId="2931"/>
    <cellStyle name="_수공(성남)설계_인천계양 까치마을 태화,한진아파트 공사내역서9.12(제출용)_동남 아파트_회야강요-수량산출서(수정본-선구)_부산진역 내역서(05.08.05)-수량산출서" xfId="2932"/>
    <cellStyle name="_수공(성남)설계_인천계양 까치마을 태화,한진아파트 공사내역서9.12(제출용)_동남 아파트_회야강요-수량산출서(수정본-선구)_부산진역 내역서(05.08.05)-수량산출서_단가적용기준" xfId="2933"/>
    <cellStyle name="_수공(성남)설계_인천계양 까치마을 태화,한진아파트 공사내역서9.12(제출용)_동남 아파트_회야강요-수량산출서(수정본-선구)_부산진역 내역서(05.08.05)-수량산출서_물가시세" xfId="2934"/>
    <cellStyle name="_수공(성남)설계_인천계양 까치마을 태화,한진아파트 공사내역서9.12(제출용)_동남 아파트_회야강요-수량산출서(수정본-선구)_부산진역 내역서(05.08.05)-수량산출서_수량계산서1" xfId="2935"/>
    <cellStyle name="_수공(성남)설계_인천계양 까치마을 태화,한진아파트 공사내역서9.12(제출용)_부산진역 내역서(05.08.05)-수량산출서" xfId="2936"/>
    <cellStyle name="_수공(성남)설계_인천계양 까치마을 태화,한진아파트 공사내역서9.12(제출용)_부산진역 내역서(05.08.05)-수량산출서_단가적용기준" xfId="2937"/>
    <cellStyle name="_수공(성남)설계_인천계양 까치마을 태화,한진아파트 공사내역서9.12(제출용)_부산진역 내역서(05.08.05)-수량산출서_물가시세" xfId="2938"/>
    <cellStyle name="_수공(성남)설계_인천계양 까치마을 태화,한진아파트 공사내역서9.12(제출용)_부산진역 내역서(05.08.05)-수량산출서_수량계산서1" xfId="2939"/>
    <cellStyle name="_수공(성남)설계_인천계양 까치마을 태화,한진아파트 공사내역서9.12(제출용)_수량산출서" xfId="2940"/>
    <cellStyle name="_수공(성남)설계_인천계양 까치마을 태화,한진아파트 공사내역서9.12(제출용)_수량산출서_부산진역 내역서(05.08.05)-수량산출서" xfId="2941"/>
    <cellStyle name="_수공(성남)설계_인천계양 까치마을 태화,한진아파트 공사내역서9.12(제출용)_수량산출서_부산진역 내역서(05.08.05)-수량산출서_단가적용기준" xfId="2942"/>
    <cellStyle name="_수공(성남)설계_인천계양 까치마을 태화,한진아파트 공사내역서9.12(제출용)_수량산출서_부산진역 내역서(05.08.05)-수량산출서_물가시세" xfId="2943"/>
    <cellStyle name="_수공(성남)설계_인천계양 까치마을 태화,한진아파트 공사내역서9.12(제출용)_수량산출서_부산진역 내역서(05.08.05)-수량산출서_수량계산서1" xfId="2944"/>
    <cellStyle name="_수공(성남)설계_인천계양 까치마을 태화,한진아파트 공사내역서9.12(제출용)_원동천(상)우물통보수공사-1" xfId="2945"/>
    <cellStyle name="_수공(성남)설계_인천계양 까치마을 태화,한진아파트 공사내역서9.12(제출용)_원동천(상)우물통보수공사-1_부산진역 내역서(05.08.05)-수량산출서" xfId="2946"/>
    <cellStyle name="_수공(성남)설계_인천계양 까치마을 태화,한진아파트 공사내역서9.12(제출용)_원동천(상)우물통보수공사-1_부산진역 내역서(05.08.05)-수량산출서_단가적용기준" xfId="2947"/>
    <cellStyle name="_수공(성남)설계_인천계양 까치마을 태화,한진아파트 공사내역서9.12(제출용)_원동천(상)우물통보수공사-1_부산진역 내역서(05.08.05)-수량산출서_물가시세" xfId="2948"/>
    <cellStyle name="_수공(성남)설계_인천계양 까치마을 태화,한진아파트 공사내역서9.12(제출용)_원동천(상)우물통보수공사-1_부산진역 내역서(05.08.05)-수량산출서_수량계산서1" xfId="2949"/>
    <cellStyle name="_수공(성남)설계_인천계양 까치마을 태화,한진아파트 공사내역서9.12(제출용)_원동천교(상)외-수량수정" xfId="2950"/>
    <cellStyle name="_수공(성남)설계_인천계양 까치마을 태화,한진아파트 공사내역서9.12(제출용)_원동천교(상)외-수량수정_부산진역 내역서(05.08.05)-수량산출서" xfId="2951"/>
    <cellStyle name="_수공(성남)설계_인천계양 까치마을 태화,한진아파트 공사내역서9.12(제출용)_원동천교(상)외-수량수정_부산진역 내역서(05.08.05)-수량산출서_단가적용기준" xfId="2952"/>
    <cellStyle name="_수공(성남)설계_인천계양 까치마을 태화,한진아파트 공사내역서9.12(제출용)_원동천교(상)외-수량수정_부산진역 내역서(05.08.05)-수량산출서_물가시세" xfId="2953"/>
    <cellStyle name="_수공(성남)설계_인천계양 까치마을 태화,한진아파트 공사내역서9.12(제출용)_원동천교(상)외-수량수정_부산진역 내역서(05.08.05)-수량산출서_수량계산서1" xfId="2954"/>
    <cellStyle name="_수공(성남)설계_인천계양 까치마을 태화,한진아파트 공사내역서9.12(제출용)_원동천교(상)외-수량수정_수량산출서" xfId="2955"/>
    <cellStyle name="_수공(성남)설계_인천계양 까치마을 태화,한진아파트 공사내역서9.12(제출용)_원동천교(상)외-수량수정_수량산출서_부산진역 내역서(05.08.05)-수량산출서" xfId="2956"/>
    <cellStyle name="_수공(성남)설계_인천계양 까치마을 태화,한진아파트 공사내역서9.12(제출용)_원동천교(상)외-수량수정_수량산출서_부산진역 내역서(05.08.05)-수량산출서_단가적용기준" xfId="2957"/>
    <cellStyle name="_수공(성남)설계_인천계양 까치마을 태화,한진아파트 공사내역서9.12(제출용)_원동천교(상)외-수량수정_수량산출서_부산진역 내역서(05.08.05)-수량산출서_물가시세" xfId="2958"/>
    <cellStyle name="_수공(성남)설계_인천계양 까치마을 태화,한진아파트 공사내역서9.12(제출용)_원동천교(상)외-수량수정_수량산출서_부산진역 내역서(05.08.05)-수량산출서_수량계산서1" xfId="2959"/>
    <cellStyle name="_수공(성남)설계_인천계양 까치마을 태화,한진아파트 공사내역서9.12(제출용)_원동천교(상)외-수량수정_원동천(상)우물통보수공사-1" xfId="2960"/>
    <cellStyle name="_수공(성남)설계_인천계양 까치마을 태화,한진아파트 공사내역서9.12(제출용)_원동천교(상)외-수량수정_원동천(상)우물통보수공사-1_부산진역 내역서(05.08.05)-수량산출서" xfId="2961"/>
    <cellStyle name="_수공(성남)설계_인천계양 까치마을 태화,한진아파트 공사내역서9.12(제출용)_원동천교(상)외-수량수정_원동천(상)우물통보수공사-1_부산진역 내역서(05.08.05)-수량산출서_단가적용기준" xfId="2962"/>
    <cellStyle name="_수공(성남)설계_인천계양 까치마을 태화,한진아파트 공사내역서9.12(제출용)_원동천교(상)외-수량수정_원동천(상)우물통보수공사-1_부산진역 내역서(05.08.05)-수량산출서_물가시세" xfId="2963"/>
    <cellStyle name="_수공(성남)설계_인천계양 까치마을 태화,한진아파트 공사내역서9.12(제출용)_원동천교(상)외-수량수정_원동천(상)우물통보수공사-1_부산진역 내역서(05.08.05)-수량산출서_수량계산서1" xfId="2964"/>
    <cellStyle name="_수공(성남)설계_인천계양 까치마을 태화,한진아파트 공사내역서9.12(제출용)_원동천교(상)외-수량수정_진단건설(수정본-건식공법)" xfId="2965"/>
    <cellStyle name="_수공(성남)설계_인천계양 까치마을 태화,한진아파트 공사내역서9.12(제출용)_원동천교(상)외-수량수정_진단건설(수정본-건식공법)_부산진역 내역서(05.08.05)-수량산출서" xfId="2966"/>
    <cellStyle name="_수공(성남)설계_인천계양 까치마을 태화,한진아파트 공사내역서9.12(제출용)_원동천교(상)외-수량수정_진단건설(수정본-건식공법)_부산진역 내역서(05.08.05)-수량산출서_단가적용기준" xfId="2967"/>
    <cellStyle name="_수공(성남)설계_인천계양 까치마을 태화,한진아파트 공사내역서9.12(제출용)_원동천교(상)외-수량수정_진단건설(수정본-건식공법)_부산진역 내역서(05.08.05)-수량산출서_물가시세" xfId="2968"/>
    <cellStyle name="_수공(성남)설계_인천계양 까치마을 태화,한진아파트 공사내역서9.12(제출용)_원동천교(상)외-수량수정_진단건설(수정본-건식공법)_부산진역 내역서(05.08.05)-수량산출서_수량계산서1" xfId="2969"/>
    <cellStyle name="_수공(성남)설계_인천계양 까치마을 태화,한진아파트 공사내역서9.12(제출용)_원동천교(상)외-수량수정_회야강요-수량산출서(수정본-선구)" xfId="2970"/>
    <cellStyle name="_수공(성남)설계_인천계양 까치마을 태화,한진아파트 공사내역서9.12(제출용)_원동천교(상)외-수량수정_회야강요-수량산출서(수정본-선구)_부산진역 내역서(05.08.05)-수량산출서" xfId="2971"/>
    <cellStyle name="_수공(성남)설계_인천계양 까치마을 태화,한진아파트 공사내역서9.12(제출용)_원동천교(상)외-수량수정_회야강요-수량산출서(수정본-선구)_부산진역 내역서(05.08.05)-수량산출서_단가적용기준" xfId="2972"/>
    <cellStyle name="_수공(성남)설계_인천계양 까치마을 태화,한진아파트 공사내역서9.12(제출용)_원동천교(상)외-수량수정_회야강요-수량산출서(수정본-선구)_부산진역 내역서(05.08.05)-수량산출서_물가시세" xfId="2973"/>
    <cellStyle name="_수공(성남)설계_인천계양 까치마을 태화,한진아파트 공사내역서9.12(제출용)_원동천교(상)외-수량수정_회야강요-수량산출서(수정본-선구)_부산진역 내역서(05.08.05)-수량산출서_수량계산서1" xfId="2974"/>
    <cellStyle name="_수공(성남)설계_인천계양 까치마을 태화,한진아파트 공사내역서9.12(제출용)_인천계양 까치마을 태화,한진아파트 공사내역서9.12(제출용)" xfId="2975"/>
    <cellStyle name="_수공(성남)설계_인천계양 까치마을 태화,한진아파트 공사내역서9.12(제출용)_인천계양 까치마을 태화,한진아파트 공사내역서9.12(제출용)_부산진역 내역서(05.08.05)-수량산출서" xfId="2976"/>
    <cellStyle name="_수공(성남)설계_인천계양 까치마을 태화,한진아파트 공사내역서9.12(제출용)_인천계양 까치마을 태화,한진아파트 공사내역서9.12(제출용)_부산진역 내역서(05.08.05)-수량산출서_단가적용기준" xfId="2977"/>
    <cellStyle name="_수공(성남)설계_인천계양 까치마을 태화,한진아파트 공사내역서9.12(제출용)_인천계양 까치마을 태화,한진아파트 공사내역서9.12(제출용)_부산진역 내역서(05.08.05)-수량산출서_물가시세" xfId="2978"/>
    <cellStyle name="_수공(성남)설계_인천계양 까치마을 태화,한진아파트 공사내역서9.12(제출용)_인천계양 까치마을 태화,한진아파트 공사내역서9.12(제출용)_부산진역 내역서(05.08.05)-수량산출서_수량계산서1" xfId="2979"/>
    <cellStyle name="_수공(성남)설계_인천계양 까치마을 태화,한진아파트 공사내역서9.12(제출용)_인천계양 까치마을 태화,한진아파트 공사내역서9.12(제출용)_수량산출서" xfId="2980"/>
    <cellStyle name="_수공(성남)설계_인천계양 까치마을 태화,한진아파트 공사내역서9.12(제출용)_인천계양 까치마을 태화,한진아파트 공사내역서9.12(제출용)_수량산출서_부산진역 내역서(05.08.05)-수량산출서" xfId="2981"/>
    <cellStyle name="_수공(성남)설계_인천계양 까치마을 태화,한진아파트 공사내역서9.12(제출용)_인천계양 까치마을 태화,한진아파트 공사내역서9.12(제출용)_수량산출서_부산진역 내역서(05.08.05)-수량산출서_단가적용기준" xfId="2982"/>
    <cellStyle name="_수공(성남)설계_인천계양 까치마을 태화,한진아파트 공사내역서9.12(제출용)_인천계양 까치마을 태화,한진아파트 공사내역서9.12(제출용)_수량산출서_부산진역 내역서(05.08.05)-수량산출서_물가시세" xfId="2983"/>
    <cellStyle name="_수공(성남)설계_인천계양 까치마을 태화,한진아파트 공사내역서9.12(제출용)_인천계양 까치마을 태화,한진아파트 공사내역서9.12(제출용)_수량산출서_부산진역 내역서(05.08.05)-수량산출서_수량계산서1" xfId="2984"/>
    <cellStyle name="_수공(성남)설계_인천계양 까치마을 태화,한진아파트 공사내역서9.12(제출용)_인천계양 까치마을 태화,한진아파트 공사내역서9.12(제출용)_원동천(상)우물통보수공사-1" xfId="2985"/>
    <cellStyle name="_수공(성남)설계_인천계양 까치마을 태화,한진아파트 공사내역서9.12(제출용)_인천계양 까치마을 태화,한진아파트 공사내역서9.12(제출용)_원동천(상)우물통보수공사-1_부산진역 내역서(05.08.05)-수량산출서" xfId="2986"/>
    <cellStyle name="_수공(성남)설계_인천계양 까치마을 태화,한진아파트 공사내역서9.12(제출용)_인천계양 까치마을 태화,한진아파트 공사내역서9.12(제출용)_원동천(상)우물통보수공사-1_부산진역 내역서(05.08.05)-수량산출서_단가적용기준" xfId="2987"/>
    <cellStyle name="_수공(성남)설계_인천계양 까치마을 태화,한진아파트 공사내역서9.12(제출용)_인천계양 까치마을 태화,한진아파트 공사내역서9.12(제출용)_원동천(상)우물통보수공사-1_부산진역 내역서(05.08.05)-수량산출서_물가시세" xfId="2988"/>
    <cellStyle name="_수공(성남)설계_인천계양 까치마을 태화,한진아파트 공사내역서9.12(제출용)_인천계양 까치마을 태화,한진아파트 공사내역서9.12(제출용)_원동천(상)우물통보수공사-1_부산진역 내역서(05.08.05)-수량산출서_수량계산서1" xfId="2989"/>
    <cellStyle name="_수공(성남)설계_인천계양 까치마을 태화,한진아파트 공사내역서9.12(제출용)_인천계양 까치마을 태화,한진아파트 공사내역서9.12(제출용)_원동천교(상)외-수량수정" xfId="2990"/>
    <cellStyle name="_수공(성남)설계_인천계양 까치마을 태화,한진아파트 공사내역서9.12(제출용)_인천계양 까치마을 태화,한진아파트 공사내역서9.12(제출용)_원동천교(상)외-수량수정_부산진역 내역서(05.08.05)-수량산출서" xfId="2991"/>
    <cellStyle name="_수공(성남)설계_인천계양 까치마을 태화,한진아파트 공사내역서9.12(제출용)_인천계양 까치마을 태화,한진아파트 공사내역서9.12(제출용)_원동천교(상)외-수량수정_부산진역 내역서(05.08.05)-수량산출서_단가적용기준" xfId="2992"/>
    <cellStyle name="_수공(성남)설계_인천계양 까치마을 태화,한진아파트 공사내역서9.12(제출용)_인천계양 까치마을 태화,한진아파트 공사내역서9.12(제출용)_원동천교(상)외-수량수정_부산진역 내역서(05.08.05)-수량산출서_물가시세" xfId="2993"/>
    <cellStyle name="_수공(성남)설계_인천계양 까치마을 태화,한진아파트 공사내역서9.12(제출용)_인천계양 까치마을 태화,한진아파트 공사내역서9.12(제출용)_원동천교(상)외-수량수정_부산진역 내역서(05.08.05)-수량산출서_수량계산서1" xfId="2994"/>
    <cellStyle name="_수공(성남)설계_인천계양 까치마을 태화,한진아파트 공사내역서9.12(제출용)_인천계양 까치마을 태화,한진아파트 공사내역서9.12(제출용)_원동천교(상)외-수량수정_수량산출서" xfId="2995"/>
    <cellStyle name="_수공(성남)설계_인천계양 까치마을 태화,한진아파트 공사내역서9.12(제출용)_인천계양 까치마을 태화,한진아파트 공사내역서9.12(제출용)_원동천교(상)외-수량수정_수량산출서_부산진역 내역서(05.08.05)-수량산출서" xfId="2996"/>
    <cellStyle name="_수공(성남)설계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2997"/>
    <cellStyle name="_수공(성남)설계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2998"/>
    <cellStyle name="_수공(성남)설계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2999"/>
    <cellStyle name="_수공(성남)설계_인천계양 까치마을 태화,한진아파트 공사내역서9.12(제출용)_인천계양 까치마을 태화,한진아파트 공사내역서9.12(제출용)_원동천교(상)외-수량수정_원동천(상)우물통보수공사-1" xfId="3000"/>
    <cellStyle name="_수공(성남)설계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3001"/>
    <cellStyle name="_수공(성남)설계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3002"/>
    <cellStyle name="_수공(성남)설계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3003"/>
    <cellStyle name="_수공(성남)설계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3004"/>
    <cellStyle name="_수공(성남)설계_인천계양 까치마을 태화,한진아파트 공사내역서9.12(제출용)_인천계양 까치마을 태화,한진아파트 공사내역서9.12(제출용)_원동천교(상)외-수량수정_진단건설(수정본-건식공법)" xfId="3005"/>
    <cellStyle name="_수공(성남)설계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3006"/>
    <cellStyle name="_수공(성남)설계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3007"/>
    <cellStyle name="_수공(성남)설계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3008"/>
    <cellStyle name="_수공(성남)설계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3009"/>
    <cellStyle name="_수공(성남)설계_인천계양 까치마을 태화,한진아파트 공사내역서9.12(제출용)_인천계양 까치마을 태화,한진아파트 공사내역서9.12(제출용)_원동천교(상)외-수량수정_회야강요-수량산출서(수정본-선구)" xfId="3010"/>
    <cellStyle name="_수공(성남)설계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3011"/>
    <cellStyle name="_수공(성남)설계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3012"/>
    <cellStyle name="_수공(성남)설계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3013"/>
    <cellStyle name="_수공(성남)설계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301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" xfId="301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301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" xfId="301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단가적용기준" xfId="301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물가시세" xfId="301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수량계산서1" xfId="302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" xfId="302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" xfId="302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단가적용기준" xfId="302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물가시세" xfId="302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수량계산서1" xfId="302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" xfId="302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" xfId="302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단가적용기준" xfId="302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물가시세" xfId="302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수량계산서1" xfId="303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303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" xfId="303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단가적용기준" xfId="303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물가시세" xfId="303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수량계산서1" xfId="303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" xfId="303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" xfId="303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303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303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304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" xfId="304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304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304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304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304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" xfId="304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304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304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304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305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" xfId="305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305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305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305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305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" xfId="305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" xfId="305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단가적용기준" xfId="305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물가시세" xfId="305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수량계산서1" xfId="306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" xfId="306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" xfId="306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306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물가시세" xfId="306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306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306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" xfId="306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단가적용기준" xfId="306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물가시세" xfId="306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수량계산서1" xfId="307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" xfId="307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" xfId="307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단가적용기준" xfId="307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물가시세" xfId="307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수량계산서1" xfId="307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" xfId="307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" xfId="307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단가적용기준" xfId="307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물가시세" xfId="307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수량계산서1" xfId="308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308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" xfId="308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단가적용기준" xfId="308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물가시세" xfId="308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수량계산서1" xfId="308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" xfId="308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" xfId="308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단가적용기준" xfId="308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물가시세" xfId="308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수량계산서1" xfId="309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" xfId="309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" xfId="309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309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309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309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" xfId="309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" xfId="309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309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309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310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" xfId="310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310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310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310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310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" xfId="310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" xfId="310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단가적용기준" xfId="310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물가시세" xfId="310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수량계산서1" xfId="311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" xfId="311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" xfId="311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단가적용기준" xfId="311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물가시세" xfId="311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수량계산서1" xfId="311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" xfId="311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" xfId="311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단가적용기준" xfId="311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물가시세" xfId="311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수량계산서1" xfId="312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수량산출서" xfId="312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" xfId="312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단가적용기준" xfId="312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물가시세" xfId="312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수량계산서1" xfId="312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" xfId="312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" xfId="312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단가적용기준" xfId="312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물가시세" xfId="312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수량계산서1" xfId="313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313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" xfId="313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단가적용기준" xfId="313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물가시세" xfId="313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수량계산서1" xfId="313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" xfId="313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" xfId="313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단가적용기준" xfId="313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물가시세" xfId="313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수량계산서1" xfId="314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" xfId="314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" xfId="314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단가적용기준" xfId="314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물가시세" xfId="314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수량계산서1" xfId="314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" xfId="314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" xfId="314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단가적용기준" xfId="314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물가시세" xfId="314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수량계산서1" xfId="315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" xfId="315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" xfId="315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단가적용기준" xfId="315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물가시세" xfId="315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수량계산서1" xfId="315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" xfId="315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" xfId="315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단가적용기준" xfId="315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물가시세" xfId="315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수량계산서1" xfId="316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" xfId="316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" xfId="316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단가적용기준" xfId="316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물가시세" xfId="316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수량계산서1" xfId="316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" xfId="316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단가적용기준" xfId="316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물가시세" xfId="316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수량계산서1" xfId="316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수량산출서" xfId="317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" xfId="317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단가적용기준" xfId="317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물가시세" xfId="317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수량계산서1" xfId="317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(상)우물통보수공사-1" xfId="317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" xfId="317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단가적용기준" xfId="317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물가시세" xfId="317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수량계산서1" xfId="317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318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" xfId="318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단가적용기준" xfId="318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물가시세" xfId="318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수량계산서1" xfId="318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" xfId="318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" xfId="318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318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318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318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" xfId="319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319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319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319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319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" xfId="319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319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319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319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319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" xfId="320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320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320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320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320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진단건설(수정본-건식공법)" xfId="320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" xfId="320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단가적용기준" xfId="320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물가시세" xfId="320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수량계산서1" xfId="320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" xfId="321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" xfId="321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321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물가시세" xfId="321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3214"/>
    <cellStyle name="_수공(성남)설계_인천계양 까치마을 태화,한진아파트 공사내역서9.12(제출용)_인천계양 까치마을 태화,한진아파트 공사내역서9.12(제출용)_진단건설(수정본-건식공법)" xfId="3215"/>
    <cellStyle name="_수공(성남)설계_인천계양 까치마을 태화,한진아파트 공사내역서9.12(제출용)_인천계양 까치마을 태화,한진아파트 공사내역서9.12(제출용)_진단건설(수정본-건식공법)_부산진역 내역서(05.08.05)-수량산출서" xfId="3216"/>
    <cellStyle name="_수공(성남)설계_인천계양 까치마을 태화,한진아파트 공사내역서9.12(제출용)_인천계양 까치마을 태화,한진아파트 공사내역서9.12(제출용)_진단건설(수정본-건식공법)_부산진역 내역서(05.08.05)-수량산출서_단가적용기준" xfId="3217"/>
    <cellStyle name="_수공(성남)설계_인천계양 까치마을 태화,한진아파트 공사내역서9.12(제출용)_인천계양 까치마을 태화,한진아파트 공사내역서9.12(제출용)_진단건설(수정본-건식공법)_부산진역 내역서(05.08.05)-수량산출서_물가시세" xfId="3218"/>
    <cellStyle name="_수공(성남)설계_인천계양 까치마을 태화,한진아파트 공사내역서9.12(제출용)_인천계양 까치마을 태화,한진아파트 공사내역서9.12(제출용)_진단건설(수정본-건식공법)_부산진역 내역서(05.08.05)-수량산출서_수량계산서1" xfId="3219"/>
    <cellStyle name="_수공(성남)설계_인천계양 까치마을 태화,한진아파트 공사내역서9.12(제출용)_인천계양 까치마을 태화,한진아파트 공사내역서9.12(제출용)_회야강요-수량산출서(수정본-선구)" xfId="3220"/>
    <cellStyle name="_수공(성남)설계_인천계양 까치마을 태화,한진아파트 공사내역서9.12(제출용)_인천계양 까치마을 태화,한진아파트 공사내역서9.12(제출용)_회야강요-수량산출서(수정본-선구)_부산진역 내역서(05.08.05)-수량산출서" xfId="3221"/>
    <cellStyle name="_수공(성남)설계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3222"/>
    <cellStyle name="_수공(성남)설계_인천계양 까치마을 태화,한진아파트 공사내역서9.12(제출용)_인천계양 까치마을 태화,한진아파트 공사내역서9.12(제출용)_회야강요-수량산출서(수정본-선구)_부산진역 내역서(05.08.05)-수량산출서_물가시세" xfId="3223"/>
    <cellStyle name="_수공(성남)설계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3224"/>
    <cellStyle name="_수공(성남)설계_인천계양 까치마을 태화,한진아파트 공사내역서9.12(제출용)_진단건설(수정본-건식공법)" xfId="3225"/>
    <cellStyle name="_수공(성남)설계_인천계양 까치마을 태화,한진아파트 공사내역서9.12(제출용)_진단건설(수정본-건식공법)_부산진역 내역서(05.08.05)-수량산출서" xfId="3226"/>
    <cellStyle name="_수공(성남)설계_인천계양 까치마을 태화,한진아파트 공사내역서9.12(제출용)_진단건설(수정본-건식공법)_부산진역 내역서(05.08.05)-수량산출서_단가적용기준" xfId="3227"/>
    <cellStyle name="_수공(성남)설계_인천계양 까치마을 태화,한진아파트 공사내역서9.12(제출용)_진단건설(수정본-건식공법)_부산진역 내역서(05.08.05)-수량산출서_물가시세" xfId="3228"/>
    <cellStyle name="_수공(성남)설계_인천계양 까치마을 태화,한진아파트 공사내역서9.12(제출용)_진단건설(수정본-건식공법)_부산진역 내역서(05.08.05)-수량산출서_수량계산서1" xfId="3229"/>
    <cellStyle name="_수공(성남)설계_인천계양 까치마을 태화,한진아파트 공사내역서9.12(제출용)_회야강요-수량산출서(수정본-선구)" xfId="3230"/>
    <cellStyle name="_수공(성남)설계_인천계양 까치마을 태화,한진아파트 공사내역서9.12(제출용)_회야강요-수량산출서(수정본-선구)_부산진역 내역서(05.08.05)-수량산출서" xfId="3231"/>
    <cellStyle name="_수공(성남)설계_인천계양 까치마을 태화,한진아파트 공사내역서9.12(제출용)_회야강요-수량산출서(수정본-선구)_부산진역 내역서(05.08.05)-수량산출서_단가적용기준" xfId="3232"/>
    <cellStyle name="_수공(성남)설계_인천계양 까치마을 태화,한진아파트 공사내역서9.12(제출용)_회야강요-수량산출서(수정본-선구)_부산진역 내역서(05.08.05)-수량산출서_물가시세" xfId="3233"/>
    <cellStyle name="_수공(성남)설계_인천계양 까치마을 태화,한진아파트 공사내역서9.12(제출용)_회야강요-수량산출서(수정본-선구)_부산진역 내역서(05.08.05)-수량산출서_수량계산서1" xfId="3234"/>
    <cellStyle name="_수공(성남)설계_진단건설(수정본-건식공법)" xfId="3235"/>
    <cellStyle name="_수공(성남)설계_진단건설(수정본-건식공법)_부산진역 내역서(05.08.05)-수량산출서" xfId="3236"/>
    <cellStyle name="_수공(성남)설계_진단건설(수정본-건식공법)_부산진역 내역서(05.08.05)-수량산출서_단가적용기준" xfId="3237"/>
    <cellStyle name="_수공(성남)설계_진단건설(수정본-건식공법)_부산진역 내역서(05.08.05)-수량산출서_물가시세" xfId="3238"/>
    <cellStyle name="_수공(성남)설계_진단건설(수정본-건식공법)_부산진역 내역서(05.08.05)-수량산출서_수량계산서1" xfId="3239"/>
    <cellStyle name="_수공(성남)설계_회야강요-수량산출서(수정본-선구)" xfId="3240"/>
    <cellStyle name="_수공(성남)설계_회야강요-수량산출서(수정본-선구)_부산진역 내역서(05.08.05)-수량산출서" xfId="3241"/>
    <cellStyle name="_수공(성남)설계_회야강요-수량산출서(수정본-선구)_부산진역 내역서(05.08.05)-수량산출서_단가적용기준" xfId="3242"/>
    <cellStyle name="_수공(성남)설계_회야강요-수량산출서(수정본-선구)_부산진역 내역서(05.08.05)-수량산출서_물가시세" xfId="3243"/>
    <cellStyle name="_수공(성남)설계_회야강요-수량산출서(수정본-선구)_부산진역 내역서(05.08.05)-수량산출서_수량계산서1" xfId="3244"/>
    <cellStyle name="_수량(삼가리도로부)" xfId="3245"/>
    <cellStyle name="_수량단가" xfId="3246"/>
    <cellStyle name="_수량단가도급예산(철거)" xfId="3247"/>
    <cellStyle name="_수량단가산출(밀양)" xfId="3248"/>
    <cellStyle name="_수량단가산출서(자갈)" xfId="3249"/>
    <cellStyle name="_수량산출서" xfId="3250"/>
    <cellStyle name="_수량산출서(삼막천합류)" xfId="3251"/>
    <cellStyle name="_수량산출서(삼막천합류)_1.토공및호안공" xfId="3252"/>
    <cellStyle name="_수량산출서(삼막천합류)_실정보고서(물푸기,암거)" xfId="3253"/>
    <cellStyle name="_수량산출서(삼성천합류)" xfId="3254"/>
    <cellStyle name="_수량산출서(삼성천합류)_1.토공및호안공" xfId="3255"/>
    <cellStyle name="_수량산출서(삼성천합류)_실정보고서(물푸기,암거)" xfId="3256"/>
    <cellStyle name="_수량산출서(안양5동계단)" xfId="3257"/>
    <cellStyle name="_수량산출서(안양5동계단)_1.토공및호안공" xfId="3258"/>
    <cellStyle name="_수량산출서(안양5동계단)_실정보고서(물푸기,암거)" xfId="3259"/>
    <cellStyle name="_수량산출서(죽전-대리석)" xfId="3260"/>
    <cellStyle name="_수량산출서_1.토공및호안공" xfId="3261"/>
    <cellStyle name="_수량산출서_부산진역 내역서(05.08.05)-수량산출서" xfId="3262"/>
    <cellStyle name="_수량산출서_부산진역 내역서(05.08.05)-수량산출서_단가적용기준" xfId="3263"/>
    <cellStyle name="_수량산출서_부산진역 내역서(05.08.05)-수량산출서_물가시세" xfId="3264"/>
    <cellStyle name="_수량산출서_부산진역 내역서(05.08.05)-수량산출서_수량계산서1" xfId="3265"/>
    <cellStyle name="_수량산출서_실정보고서(물푸기,암거)" xfId="3266"/>
    <cellStyle name="_수량산출용지" xfId="3267"/>
    <cellStyle name="_수량제목" xfId="3268"/>
    <cellStyle name="_수량제목_내역서" xfId="3269"/>
    <cellStyle name="_수량집계표(상부)-2" xfId="3270"/>
    <cellStyle name="_수량집계표(하부)" xfId="3271"/>
    <cellStyle name="_수백교상부" xfId="3272"/>
    <cellStyle name="_수정갑지" xfId="118"/>
    <cellStyle name="_수주손익보고" xfId="3273"/>
    <cellStyle name="_수회구조물공" xfId="3274"/>
    <cellStyle name="_수회토공" xfId="3275"/>
    <cellStyle name="_수회포장공" xfId="3276"/>
    <cellStyle name="_수회포장공_중앙현대" xfId="3277"/>
    <cellStyle name="_신곡육교계산서(고령방향)" xfId="3278"/>
    <cellStyle name="_신곡육교계산서(고령방향)_Wd3(방호벽)" xfId="3279"/>
    <cellStyle name="_신곡육교계산서(고령방향)_Wd3(방호벽+중분대없음)" xfId="3280"/>
    <cellStyle name="_신곡육교계산서(고령방향)_Wd3(보도+연석+난간)" xfId="3281"/>
    <cellStyle name="_신기교도로수량" xfId="3282"/>
    <cellStyle name="_신기교상부공수량" xfId="3283"/>
    <cellStyle name="_신기교상부공수량_05 구조물공" xfId="3284"/>
    <cellStyle name="_신기교수량" xfId="3285"/>
    <cellStyle name="_신기교수량_05 구조물공" xfId="3286"/>
    <cellStyle name="_신기육교계산서" xfId="3287"/>
    <cellStyle name="_신기육교계산서_Wd3(방호벽)" xfId="3288"/>
    <cellStyle name="_신기육교계산서_Wd3(방호벽+중분대없음)" xfId="3289"/>
    <cellStyle name="_신기육교계산서_Wd3(보도+연석+난간)" xfId="3290"/>
    <cellStyle name="_신단천깨기" xfId="3291"/>
    <cellStyle name="_신대농로" xfId="3292"/>
    <cellStyle name="_신대농로_중앙현대" xfId="3293"/>
    <cellStyle name="_신리5교 상부" xfId="3294"/>
    <cellStyle name="_신리5교교대" xfId="3295"/>
    <cellStyle name="_신리5교교대토공" xfId="3296"/>
    <cellStyle name="_신리6교 상부" xfId="3297"/>
    <cellStyle name="_신원1교(곡선교)계산서" xfId="3298"/>
    <cellStyle name="_신원1교(곡선교)계산서_Wd3(방호벽)" xfId="3299"/>
    <cellStyle name="_신원1교(곡선교)계산서_Wd3(방호벽+중분대없음)" xfId="3300"/>
    <cellStyle name="_신원1교(곡선교)계산서_Wd3(보도+연석+난간)" xfId="3301"/>
    <cellStyle name="_신전가흥" xfId="3302"/>
    <cellStyle name="_신촌 트리플지점 내장공사" xfId="3303"/>
    <cellStyle name="_신촌(2차)트리플지점(원본)" xfId="3304"/>
    <cellStyle name="_실행품의양식" xfId="119"/>
    <cellStyle name="_아랫선부대공" xfId="3305"/>
    <cellStyle name="_아랫선수량집계" xfId="3306"/>
    <cellStyle name="_아랫선수량집계_03 배수공" xfId="3307"/>
    <cellStyle name="_아랫선수량집계_03.배수공단위수량" xfId="3308"/>
    <cellStyle name="_아랫선수량집계_04.호안공" xfId="3309"/>
    <cellStyle name="_아랫선수량집계_05 구조물공" xfId="3310"/>
    <cellStyle name="_아랫선수량집계_1" xfId="3311"/>
    <cellStyle name="_아랫선수량집계_D600(1)" xfId="3312"/>
    <cellStyle name="_아랫선수량집계_D600(3)" xfId="3313"/>
    <cellStyle name="_아랫선수량집계_D600(4)" xfId="3314"/>
    <cellStyle name="_아랫선수량집계_D600수량()" xfId="3315"/>
    <cellStyle name="_아랫선수량집계_배수통관" xfId="3316"/>
    <cellStyle name="_아랫선수량집계_배수통관토공" xfId="3317"/>
    <cellStyle name="_앙성수량총괄(관수정)" xfId="3318"/>
    <cellStyle name="_앙성수량총괄(관수정)_1" xfId="3319"/>
    <cellStyle name="_앙성수량총괄(관수정)_2" xfId="3320"/>
    <cellStyle name="_양식" xfId="120"/>
    <cellStyle name="_양식_1" xfId="121"/>
    <cellStyle name="_양식_2" xfId="122"/>
    <cellStyle name="_양양상수도공내역서" xfId="3321"/>
    <cellStyle name="_양재 HUB PRIMO 발코니 확장공사" xfId="3322"/>
    <cellStyle name="_업무연락" xfId="123"/>
    <cellStyle name="_업무연락 2" xfId="3323"/>
    <cellStyle name="_영등포-목동내역서" xfId="3324"/>
    <cellStyle name="_영천부대" xfId="3325"/>
    <cellStyle name="_예비교량공" xfId="3326"/>
    <cellStyle name="_오수처리장공(RC조)-수정(06.10.18)" xfId="3327"/>
    <cellStyle name="_옥련고총괄(100%)" xfId="124"/>
    <cellStyle name="_옹벽공" xfId="3328"/>
    <cellStyle name="_옹벽공_1.토공및호안공" xfId="3329"/>
    <cellStyle name="_옹벽공_2합류지점수량_0306" xfId="3330"/>
    <cellStyle name="_옹벽공_2합류지점수량_0306_1.토공및호안공" xfId="3331"/>
    <cellStyle name="_옹벽공_2합류지점수량_0306_실정보고서(물푸기,암거)" xfId="3332"/>
    <cellStyle name="_옹벽공_삼막천합류" xfId="3333"/>
    <cellStyle name="_옹벽공_삼막천합류_1.토공및호안공" xfId="3334"/>
    <cellStyle name="_옹벽공_삼막천합류_실정보고서(물푸기,암거)" xfId="3335"/>
    <cellStyle name="_옹벽공_삼성천합류" xfId="3336"/>
    <cellStyle name="_옹벽공_삼성천합류_1.토공및호안공" xfId="3337"/>
    <cellStyle name="_옹벽공_삼성천합류_실정보고서(물푸기,암거)" xfId="3338"/>
    <cellStyle name="_옹벽공_수량산출서" xfId="3339"/>
    <cellStyle name="_옹벽공_수량산출서(삼막천합류)" xfId="3340"/>
    <cellStyle name="_옹벽공_수량산출서(삼막천합류)_1.토공및호안공" xfId="3341"/>
    <cellStyle name="_옹벽공_수량산출서(삼막천합류)_실정보고서(물푸기,암거)" xfId="3342"/>
    <cellStyle name="_옹벽공_수량산출서(삼성천합류)" xfId="3343"/>
    <cellStyle name="_옹벽공_수량산출서(삼성천합류)_1.토공및호안공" xfId="3344"/>
    <cellStyle name="_옹벽공_수량산출서(삼성천합류)_실정보고서(물푸기,암거)" xfId="3345"/>
    <cellStyle name="_옹벽공_수량산출서(안양5동계단)" xfId="3346"/>
    <cellStyle name="_옹벽공_수량산출서(안양5동계단)_1.토공및호안공" xfId="3347"/>
    <cellStyle name="_옹벽공_수량산출서(안양5동계단)_실정보고서(물푸기,암거)" xfId="3348"/>
    <cellStyle name="_옹벽공_수량산출서_1.토공및호안공" xfId="3349"/>
    <cellStyle name="_옹벽공_수량산출서_실정보고서(물푸기,암거)" xfId="3350"/>
    <cellStyle name="_옹벽공_실정보고서(물푸기,암거)" xfId="3351"/>
    <cellStyle name="_옹벽수량" xfId="3352"/>
    <cellStyle name="_옹벽수량_1.토공및호안공" xfId="3353"/>
    <cellStyle name="_옹벽수량_2합류지점수량_0306" xfId="3354"/>
    <cellStyle name="_옹벽수량_2합류지점수량_0306_1.토공및호안공" xfId="3355"/>
    <cellStyle name="_옹벽수량_2합류지점수량_0306_실정보고서(물푸기,암거)" xfId="3356"/>
    <cellStyle name="_옹벽수량_삼막천합류" xfId="3357"/>
    <cellStyle name="_옹벽수량_삼막천합류_1.토공및호안공" xfId="3358"/>
    <cellStyle name="_옹벽수량_삼막천합류_실정보고서(물푸기,암거)" xfId="3359"/>
    <cellStyle name="_옹벽수량_삼성천합류" xfId="3360"/>
    <cellStyle name="_옹벽수량_삼성천합류_1.토공및호안공" xfId="3361"/>
    <cellStyle name="_옹벽수량_삼성천합류_실정보고서(물푸기,암거)" xfId="3362"/>
    <cellStyle name="_옹벽수량_수량산출서" xfId="3363"/>
    <cellStyle name="_옹벽수량_수량산출서(삼막천합류)" xfId="3364"/>
    <cellStyle name="_옹벽수량_수량산출서(삼막천합류)_1.토공및호안공" xfId="3365"/>
    <cellStyle name="_옹벽수량_수량산출서(삼막천합류)_실정보고서(물푸기,암거)" xfId="3366"/>
    <cellStyle name="_옹벽수량_수량산출서(삼성천합류)" xfId="3367"/>
    <cellStyle name="_옹벽수량_수량산출서(삼성천합류)_1.토공및호안공" xfId="3368"/>
    <cellStyle name="_옹벽수량_수량산출서(삼성천합류)_실정보고서(물푸기,암거)" xfId="3369"/>
    <cellStyle name="_옹벽수량_수량산출서(안양5동계단)" xfId="3370"/>
    <cellStyle name="_옹벽수량_수량산출서(안양5동계단)_1.토공및호안공" xfId="3371"/>
    <cellStyle name="_옹벽수량_수량산출서(안양5동계단)_실정보고서(물푸기,암거)" xfId="3372"/>
    <cellStyle name="_옹벽수량_수량산출서_1.토공및호안공" xfId="3373"/>
    <cellStyle name="_옹벽수량_수량산출서_실정보고서(물푸기,암거)" xfId="3374"/>
    <cellStyle name="_옹벽수량_실정보고서(물푸기,암거)" xfId="3375"/>
    <cellStyle name="_왕가봉정비공사" xfId="3376"/>
    <cellStyle name="_용정2p3(아포)" xfId="3377"/>
    <cellStyle name="_우" xfId="3378"/>
    <cellStyle name="_우_광주평동투찰" xfId="3379"/>
    <cellStyle name="_우_광주평동투찰_집현생비량2차내역" xfId="3380"/>
    <cellStyle name="_우_광주평동품의1" xfId="3381"/>
    <cellStyle name="_우_광주평동품의1_집현생비량2차내역" xfId="3382"/>
    <cellStyle name="_우_송학하수품의(설계넣고)" xfId="3383"/>
    <cellStyle name="_우_송학하수품의(설계넣고)_집현생비량2차내역" xfId="3384"/>
    <cellStyle name="_우_우주센터투찰" xfId="3385"/>
    <cellStyle name="_우_우주센터투찰_광주평동투찰" xfId="3386"/>
    <cellStyle name="_우_우주센터투찰_광주평동투찰_집현생비량2차내역" xfId="3387"/>
    <cellStyle name="_우_우주센터투찰_광주평동품의1" xfId="3388"/>
    <cellStyle name="_우_우주센터투찰_광주평동품의1_집현생비량2차내역" xfId="3389"/>
    <cellStyle name="_우_우주센터투찰_송학하수품의(설계넣고)" xfId="3390"/>
    <cellStyle name="_우_우주센터투찰_송학하수품의(설계넣고)_집현생비량2차내역" xfId="3391"/>
    <cellStyle name="_우_우주센터투찰_집현생비량2차내역" xfId="3392"/>
    <cellStyle name="_우_집현생비량2차내역" xfId="3393"/>
    <cellStyle name="_우주센" xfId="3394"/>
    <cellStyle name="_우주센_광주평동투찰" xfId="3395"/>
    <cellStyle name="_우주센_광주평동투찰_집현생비량2차내역" xfId="3396"/>
    <cellStyle name="_우주센_광주평동품의1" xfId="3397"/>
    <cellStyle name="_우주센_광주평동품의1_집현생비량2차내역" xfId="3398"/>
    <cellStyle name="_우주센_송학하수품의(설계넣고)" xfId="3399"/>
    <cellStyle name="_우주센_송학하수품의(설계넣고)_집현생비량2차내역" xfId="3400"/>
    <cellStyle name="_우주센_우주센터투찰" xfId="3401"/>
    <cellStyle name="_우주센_우주센터투찰_광주평동투찰" xfId="3402"/>
    <cellStyle name="_우주센_우주센터투찰_광주평동투찰_집현생비량2차내역" xfId="3403"/>
    <cellStyle name="_우주센_우주센터투찰_광주평동품의1" xfId="3404"/>
    <cellStyle name="_우주센_우주센터투찰_광주평동품의1_집현생비량2차내역" xfId="3405"/>
    <cellStyle name="_우주센_우주센터투찰_송학하수품의(설계넣고)" xfId="3406"/>
    <cellStyle name="_우주센_우주센터투찰_송학하수품의(설계넣고)_집현생비량2차내역" xfId="3407"/>
    <cellStyle name="_우주센_우주센터투찰_집현생비량2차내역" xfId="3408"/>
    <cellStyle name="_우주센_집현생비량2차내역" xfId="3409"/>
    <cellStyle name="_울산설변" xfId="125"/>
    <cellStyle name="_울산역구내외1단가산출서" xfId="3410"/>
    <cellStyle name="_울산역구내외1단가산출서_1" xfId="3411"/>
    <cellStyle name="_울진군폐기물처리시설" xfId="126"/>
    <cellStyle name="_원동천(상)우물통보수공사-1" xfId="3412"/>
    <cellStyle name="_원동천(상)우물통보수공사-1_부산진역 내역서(05.08.05)-수량산출서" xfId="3413"/>
    <cellStyle name="_원동천(상)우물통보수공사-1_부산진역 내역서(05.08.05)-수량산출서_단가적용기준" xfId="3414"/>
    <cellStyle name="_원동천(상)우물통보수공사-1_부산진역 내역서(05.08.05)-수량산출서_물가시세" xfId="3415"/>
    <cellStyle name="_원동천(상)우물통보수공사-1_부산진역 내역서(05.08.05)-수량산출서_수량계산서1" xfId="3416"/>
    <cellStyle name="_원동천교(상)외-수량수정" xfId="3417"/>
    <cellStyle name="_원동천교(상)외-수량수정_부산진역 내역서(05.08.05)-수량산출서" xfId="3418"/>
    <cellStyle name="_원동천교(상)외-수량수정_부산진역 내역서(05.08.05)-수량산출서_단가적용기준" xfId="3419"/>
    <cellStyle name="_원동천교(상)외-수량수정_부산진역 내역서(05.08.05)-수량산출서_물가시세" xfId="3420"/>
    <cellStyle name="_원동천교(상)외-수량수정_부산진역 내역서(05.08.05)-수량산출서_수량계산서1" xfId="3421"/>
    <cellStyle name="_원동천교(상)외-수량수정_수량산출서" xfId="3422"/>
    <cellStyle name="_원동천교(상)외-수량수정_수량산출서_부산진역 내역서(05.08.05)-수량산출서" xfId="3423"/>
    <cellStyle name="_원동천교(상)외-수량수정_수량산출서_부산진역 내역서(05.08.05)-수량산출서_단가적용기준" xfId="3424"/>
    <cellStyle name="_원동천교(상)외-수량수정_수량산출서_부산진역 내역서(05.08.05)-수량산출서_물가시세" xfId="3425"/>
    <cellStyle name="_원동천교(상)외-수량수정_수량산출서_부산진역 내역서(05.08.05)-수량산출서_수량계산서1" xfId="3426"/>
    <cellStyle name="_원동천교(상)외-수량수정_원동천(상)우물통보수공사-1" xfId="3427"/>
    <cellStyle name="_원동천교(상)외-수량수정_원동천(상)우물통보수공사-1_부산진역 내역서(05.08.05)-수량산출서" xfId="3428"/>
    <cellStyle name="_원동천교(상)외-수량수정_원동천(상)우물통보수공사-1_부산진역 내역서(05.08.05)-수량산출서_단가적용기준" xfId="3429"/>
    <cellStyle name="_원동천교(상)외-수량수정_원동천(상)우물통보수공사-1_부산진역 내역서(05.08.05)-수량산출서_물가시세" xfId="3430"/>
    <cellStyle name="_원동천교(상)외-수량수정_원동천(상)우물통보수공사-1_부산진역 내역서(05.08.05)-수량산출서_수량계산서1" xfId="3431"/>
    <cellStyle name="_원동천교(상)외-수량수정_진단건설(수정본-건식공법)" xfId="3432"/>
    <cellStyle name="_원동천교(상)외-수량수정_진단건설(수정본-건식공법)_부산진역 내역서(05.08.05)-수량산출서" xfId="3433"/>
    <cellStyle name="_원동천교(상)외-수량수정_진단건설(수정본-건식공법)_부산진역 내역서(05.08.05)-수량산출서_단가적용기준" xfId="3434"/>
    <cellStyle name="_원동천교(상)외-수량수정_진단건설(수정본-건식공법)_부산진역 내역서(05.08.05)-수량산출서_물가시세" xfId="3435"/>
    <cellStyle name="_원동천교(상)외-수량수정_진단건설(수정본-건식공법)_부산진역 내역서(05.08.05)-수량산출서_수량계산서1" xfId="3436"/>
    <cellStyle name="_원동천교(상)외-수량수정_회야강요-수량산출서(수정본-선구)" xfId="3437"/>
    <cellStyle name="_원동천교(상)외-수량수정_회야강요-수량산출서(수정본-선구)_부산진역 내역서(05.08.05)-수량산출서" xfId="3438"/>
    <cellStyle name="_원동천교(상)외-수량수정_회야강요-수량산출서(수정본-선구)_부산진역 내역서(05.08.05)-수량산출서_단가적용기준" xfId="3439"/>
    <cellStyle name="_원동천교(상)외-수량수정_회야강요-수량산출서(수정본-선구)_부산진역 내역서(05.08.05)-수량산출서_물가시세" xfId="3440"/>
    <cellStyle name="_원동천교(상)외-수량수정_회야강요-수량산출서(수정본-선구)_부산진역 내역서(05.08.05)-수량산출서_수량계산서1" xfId="3441"/>
    <cellStyle name="_원본-from안양시" xfId="3442"/>
    <cellStyle name="_원본-from안양시_Wd3(방호벽)" xfId="3443"/>
    <cellStyle name="_원본-from안양시_Wd3(방호벽+중분대없음)" xfId="3444"/>
    <cellStyle name="_원본-from안양시_Wd3(보도+연석+난간)" xfId="3445"/>
    <cellStyle name="_유첨3(서식)" xfId="127"/>
    <cellStyle name="_유첨3(서식)_1" xfId="128"/>
    <cellStyle name="_은평공원테니스장정비공사" xfId="3446"/>
    <cellStyle name="_음성방향-p1" xfId="3447"/>
    <cellStyle name="_이양능주(2공구)bid전기" xfId="3448"/>
    <cellStyle name="_이양능주(2공구)bid전기_집현생비량2차내역" xfId="3449"/>
    <cellStyle name="_이천1육교계산서" xfId="3450"/>
    <cellStyle name="_이천1육교계산서_Wd3(방호벽)" xfId="3451"/>
    <cellStyle name="_이천1육교계산서_Wd3(방호벽+중분대없음)" xfId="3452"/>
    <cellStyle name="_이천1육교계산서_Wd3(보도+연석+난간)" xfId="3453"/>
    <cellStyle name="_인건비산출서" xfId="129"/>
    <cellStyle name="_인원계획표 " xfId="130"/>
    <cellStyle name="_인원계획표  2" xfId="3454"/>
    <cellStyle name="_인원계획표 _(경남)전도" xfId="131"/>
    <cellStyle name="_인원계획표 _(경남)전도 2" xfId="3455"/>
    <cellStyle name="_인원계획표 _dsi 전도ic" xfId="132"/>
    <cellStyle name="_인원계획표 _dsi 전도ic 2" xfId="3456"/>
    <cellStyle name="_인원계획표 _KN전도" xfId="133"/>
    <cellStyle name="_인원계획표 _KN전도 2" xfId="3457"/>
    <cellStyle name="_인원계획표 _광주평동투찰" xfId="3458"/>
    <cellStyle name="_인원계획표 _광주평동투찰_집현생비량2차내역" xfId="3459"/>
    <cellStyle name="_인원계획표 _광주평동품의1" xfId="3460"/>
    <cellStyle name="_인원계획표 _광주평동품의1_집현생비량2차내역" xfId="3461"/>
    <cellStyle name="_인원계획표 _무안광주123공구부대입찰배포용(11.20)" xfId="134"/>
    <cellStyle name="_인원계획표 _무안광주123공구부대입찰배포용(11.20) 2" xfId="3462"/>
    <cellStyle name="_인원계획표 _문곡무릉" xfId="135"/>
    <cellStyle name="_인원계획표 _문곡무릉 2" xfId="3463"/>
    <cellStyle name="_인원계획표 _문곡무릉_무안광주123공구부대입찰배포용(11.20)" xfId="136"/>
    <cellStyle name="_인원계획표 _문곡무릉_무안광주123공구부대입찰배포용(11.20) 2" xfId="3464"/>
    <cellStyle name="_인원계획표 _송도신도시1-1실행" xfId="137"/>
    <cellStyle name="_인원계획표 _송도신도시1-1실행 2" xfId="3465"/>
    <cellStyle name="_인원계획표 _송도신도시1-1실행_무안광주123공구부대입찰배포용(11.20)" xfId="138"/>
    <cellStyle name="_인원계획표 _송도신도시1-1실행_무안광주123공구부대입찰배포용(11.20) 2" xfId="3466"/>
    <cellStyle name="_인원계획표 _송학하수품의(설계넣고)" xfId="3467"/>
    <cellStyle name="_인원계획표 _송학하수품의(설계넣고)_집현생비량2차내역" xfId="3468"/>
    <cellStyle name="_인원계획표 _업무연락" xfId="139"/>
    <cellStyle name="_인원계획표 _업무연락 2" xfId="3469"/>
    <cellStyle name="_인원계획표 _적격 " xfId="140"/>
    <cellStyle name="_인원계획표 _적격  2" xfId="3470"/>
    <cellStyle name="_인원계획표 _적격 _(경남)전도" xfId="141"/>
    <cellStyle name="_인원계획표 _적격 _(경남)전도 2" xfId="3471"/>
    <cellStyle name="_인원계획표 _적격 _dsi 전도ic" xfId="142"/>
    <cellStyle name="_인원계획표 _적격 _dsi 전도ic 2" xfId="3472"/>
    <cellStyle name="_인원계획표 _적격 _KN전도" xfId="143"/>
    <cellStyle name="_인원계획표 _적격 _KN전도 2" xfId="3473"/>
    <cellStyle name="_인원계획표 _적격 _광주평동투찰" xfId="3474"/>
    <cellStyle name="_인원계획표 _적격 _광주평동투찰_집현생비량2차내역" xfId="3475"/>
    <cellStyle name="_인원계획표 _적격 _광주평동품의1" xfId="3476"/>
    <cellStyle name="_인원계획표 _적격 _광주평동품의1_집현생비량2차내역" xfId="3477"/>
    <cellStyle name="_인원계획표 _적격 _무안광주123공구부대입찰배포용(11.20)" xfId="144"/>
    <cellStyle name="_인원계획표 _적격 _무안광주123공구부대입찰배포용(11.20) 2" xfId="3478"/>
    <cellStyle name="_인원계획표 _적격 _문곡무릉" xfId="145"/>
    <cellStyle name="_인원계획표 _적격 _문곡무릉 2" xfId="3479"/>
    <cellStyle name="_인원계획표 _적격 _문곡무릉_무안광주123공구부대입찰배포용(11.20)" xfId="146"/>
    <cellStyle name="_인원계획표 _적격 _문곡무릉_무안광주123공구부대입찰배포용(11.20) 2" xfId="3480"/>
    <cellStyle name="_인원계획표 _적격 _송도신도시1-1실행" xfId="147"/>
    <cellStyle name="_인원계획표 _적격 _송도신도시1-1실행 2" xfId="3481"/>
    <cellStyle name="_인원계획표 _적격 _송도신도시1-1실행_무안광주123공구부대입찰배포용(11.20)" xfId="148"/>
    <cellStyle name="_인원계획표 _적격 _송도신도시1-1실행_무안광주123공구부대입찰배포용(11.20) 2" xfId="3482"/>
    <cellStyle name="_인원계획표 _적격 _송학하수품의(설계넣고)" xfId="3483"/>
    <cellStyle name="_인원계획표 _적격 _송학하수품의(설계넣고)_집현생비량2차내역" xfId="3484"/>
    <cellStyle name="_인원계획표 _적격 _업무연락" xfId="149"/>
    <cellStyle name="_인원계획표 _적격 _업무연락 2" xfId="3485"/>
    <cellStyle name="_인원계획표 _적격 _전도부대(토철콘)" xfId="150"/>
    <cellStyle name="_인원계획표 _적격 _전도부대(토철콘) 2" xfId="3486"/>
    <cellStyle name="_인원계획표 _적격 _집현생비량2차내역" xfId="3487"/>
    <cellStyle name="_인원계획표 _적격 _투찰내역(강남)" xfId="151"/>
    <cellStyle name="_인원계획표 _적격 _투찰내역(강남) 2" xfId="3488"/>
    <cellStyle name="_인원계획표 _적격 _품의서및경비(영월)" xfId="152"/>
    <cellStyle name="_인원계획표 _적격 _품의서및경비(영월) 2" xfId="3489"/>
    <cellStyle name="_인원계획표 _적격 _품의서및경비(영월)_품의서" xfId="153"/>
    <cellStyle name="_인원계획표 _적격 _품의서및경비(영월)_품의서 2" xfId="3490"/>
    <cellStyle name="_인원계획표 _전도부대(토철콘)" xfId="154"/>
    <cellStyle name="_인원계획표 _전도부대(토철콘) 2" xfId="3491"/>
    <cellStyle name="_인원계획표 _집현생비량2차내역" xfId="3492"/>
    <cellStyle name="_인원계획표 _투찰내역(강남)" xfId="155"/>
    <cellStyle name="_인원계획표 _투찰내역(강남) 2" xfId="3493"/>
    <cellStyle name="_인원계획표 _품의서및경비(영월)" xfId="156"/>
    <cellStyle name="_인원계획표 _품의서및경비(영월) 2" xfId="3494"/>
    <cellStyle name="_인원계획표 _품의서및경비(영월)_품의서" xfId="157"/>
    <cellStyle name="_인원계획표 _품의서및경비(영월)_품의서 2" xfId="3495"/>
    <cellStyle name="_인천계양 까치마을 태화,한진아파트 공사내역서(제출용1)" xfId="3496"/>
    <cellStyle name="_인천계양 까치마을 태화,한진아파트 공사내역서(제출용1)_계양구 도두리마을 동남 아파트 하자보수공사비산출서(자오)" xfId="3497"/>
    <cellStyle name="_인천계양 까치마을 태화,한진아파트 공사내역서(제출용1)_계양구 도두리마을 동남 아파트 하자보수공사비산출서(자오)_부산진역 내역서(05.08.05)-수량산출서" xfId="3498"/>
    <cellStyle name="_인천계양 까치마을 태화,한진아파트 공사내역서(제출용1)_계양구 도두리마을 동남 아파트 하자보수공사비산출서(자오)_부산진역 내역서(05.08.05)-수량산출서_단가적용기준" xfId="3499"/>
    <cellStyle name="_인천계양 까치마을 태화,한진아파트 공사내역서(제출용1)_계양구 도두리마을 동남 아파트 하자보수공사비산출서(자오)_부산진역 내역서(05.08.05)-수량산출서_물가시세" xfId="3500"/>
    <cellStyle name="_인천계양 까치마을 태화,한진아파트 공사내역서(제출용1)_계양구 도두리마을 동남 아파트 하자보수공사비산출서(자오)_부산진역 내역서(05.08.05)-수량산출서_수량계산서1" xfId="3501"/>
    <cellStyle name="_인천계양 까치마을 태화,한진아파트 공사내역서(제출용1)_계양구 도두리마을 동남 아파트 하자보수공사비산출서(자오)_수량산출서" xfId="3502"/>
    <cellStyle name="_인천계양 까치마을 태화,한진아파트 공사내역서(제출용1)_계양구 도두리마을 동남 아파트 하자보수공사비산출서(자오)_수량산출서_부산진역 내역서(05.08.05)-수량산출서" xfId="3503"/>
    <cellStyle name="_인천계양 까치마을 태화,한진아파트 공사내역서(제출용1)_계양구 도두리마을 동남 아파트 하자보수공사비산출서(자오)_수량산출서_부산진역 내역서(05.08.05)-수량산출서_단가적용기준" xfId="3504"/>
    <cellStyle name="_인천계양 까치마을 태화,한진아파트 공사내역서(제출용1)_계양구 도두리마을 동남 아파트 하자보수공사비산출서(자오)_수량산출서_부산진역 내역서(05.08.05)-수량산출서_물가시세" xfId="3505"/>
    <cellStyle name="_인천계양 까치마을 태화,한진아파트 공사내역서(제출용1)_계양구 도두리마을 동남 아파트 하자보수공사비산출서(자오)_수량산출서_부산진역 내역서(05.08.05)-수량산출서_수량계산서1" xfId="3506"/>
    <cellStyle name="_인천계양 까치마을 태화,한진아파트 공사내역서(제출용1)_계양구 도두리마을 동남 아파트 하자보수공사비산출서(자오)_원동천(상)우물통보수공사-1" xfId="3507"/>
    <cellStyle name="_인천계양 까치마을 태화,한진아파트 공사내역서(제출용1)_계양구 도두리마을 동남 아파트 하자보수공사비산출서(자오)_원동천(상)우물통보수공사-1_부산진역 내역서(05.08.05)-수량산출서" xfId="3508"/>
    <cellStyle name="_인천계양 까치마을 태화,한진아파트 공사내역서(제출용1)_계양구 도두리마을 동남 아파트 하자보수공사비산출서(자오)_원동천(상)우물통보수공사-1_부산진역 내역서(05.08.05)-수량산출서_단가적용기준" xfId="3509"/>
    <cellStyle name="_인천계양 까치마을 태화,한진아파트 공사내역서(제출용1)_계양구 도두리마을 동남 아파트 하자보수공사비산출서(자오)_원동천(상)우물통보수공사-1_부산진역 내역서(05.08.05)-수량산출서_물가시세" xfId="3510"/>
    <cellStyle name="_인천계양 까치마을 태화,한진아파트 공사내역서(제출용1)_계양구 도두리마을 동남 아파트 하자보수공사비산출서(자오)_원동천(상)우물통보수공사-1_부산진역 내역서(05.08.05)-수량산출서_수량계산서1" xfId="3511"/>
    <cellStyle name="_인천계양 까치마을 태화,한진아파트 공사내역서(제출용1)_계양구 도두리마을 동남 아파트 하자보수공사비산출서(자오)_원동천교(상)외-수량수정" xfId="3512"/>
    <cellStyle name="_인천계양 까치마을 태화,한진아파트 공사내역서(제출용1)_계양구 도두리마을 동남 아파트 하자보수공사비산출서(자오)_원동천교(상)외-수량수정_부산진역 내역서(05.08.05)-수량산출서" xfId="3513"/>
    <cellStyle name="_인천계양 까치마을 태화,한진아파트 공사내역서(제출용1)_계양구 도두리마을 동남 아파트 하자보수공사비산출서(자오)_원동천교(상)외-수량수정_부산진역 내역서(05.08.05)-수량산출서_단가적용기준" xfId="3514"/>
    <cellStyle name="_인천계양 까치마을 태화,한진아파트 공사내역서(제출용1)_계양구 도두리마을 동남 아파트 하자보수공사비산출서(자오)_원동천교(상)외-수량수정_부산진역 내역서(05.08.05)-수량산출서_물가시세" xfId="3515"/>
    <cellStyle name="_인천계양 까치마을 태화,한진아파트 공사내역서(제출용1)_계양구 도두리마을 동남 아파트 하자보수공사비산출서(자오)_원동천교(상)외-수량수정_부산진역 내역서(05.08.05)-수량산출서_수량계산서1" xfId="3516"/>
    <cellStyle name="_인천계양 까치마을 태화,한진아파트 공사내역서(제출용1)_계양구 도두리마을 동남 아파트 하자보수공사비산출서(자오)_원동천교(상)외-수량수정_수량산출서" xfId="3517"/>
    <cellStyle name="_인천계양 까치마을 태화,한진아파트 공사내역서(제출용1)_계양구 도두리마을 동남 아파트 하자보수공사비산출서(자오)_원동천교(상)외-수량수정_수량산출서_부산진역 내역서(05.08.05)-수량산출서" xfId="3518"/>
    <cellStyle name="_인천계양 까치마을 태화,한진아파트 공사내역서(제출용1)_계양구 도두리마을 동남 아파트 하자보수공사비산출서(자오)_원동천교(상)외-수량수정_수량산출서_부산진역 내역서(05.08.05)-수량산출서_단가적용기준" xfId="3519"/>
    <cellStyle name="_인천계양 까치마을 태화,한진아파트 공사내역서(제출용1)_계양구 도두리마을 동남 아파트 하자보수공사비산출서(자오)_원동천교(상)외-수량수정_수량산출서_부산진역 내역서(05.08.05)-수량산출서_물가시세" xfId="3520"/>
    <cellStyle name="_인천계양 까치마을 태화,한진아파트 공사내역서(제출용1)_계양구 도두리마을 동남 아파트 하자보수공사비산출서(자오)_원동천교(상)외-수량수정_수량산출서_부산진역 내역서(05.08.05)-수량산출서_수량계산서1" xfId="3521"/>
    <cellStyle name="_인천계양 까치마을 태화,한진아파트 공사내역서(제출용1)_계양구 도두리마을 동남 아파트 하자보수공사비산출서(자오)_원동천교(상)외-수량수정_원동천(상)우물통보수공사-1" xfId="3522"/>
    <cellStyle name="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" xfId="3523"/>
    <cellStyle name="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단가적용기준" xfId="3524"/>
    <cellStyle name="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물가시세" xfId="3525"/>
    <cellStyle name="_인천계양 까치마을 태화,한진아파트 공사내역서(제출용1)_계양구 도두리마을 동남 아파트 하자보수공사비산출서(자오)_원동천교(상)외-수량수정_원동천(상)우물통보수공사-1_부산진역 내역서(05.08.05)-수량산출서_수량계산서1" xfId="3526"/>
    <cellStyle name="_인천계양 까치마을 태화,한진아파트 공사내역서(제출용1)_계양구 도두리마을 동남 아파트 하자보수공사비산출서(자오)_원동천교(상)외-수량수정_진단건설(수정본-건식공법)" xfId="3527"/>
    <cellStyle name="_인천계양 까치마을 태화,한진아파트 공사내역서(제출용1)_계양구 도두리마을 동남 아파트 하자보수공사비산출서(자오)_원동천교(상)외-수량수정_진단건설(수정본-건식공법)_부산진역 내역서(05.08.05)-수량산출서" xfId="3528"/>
    <cellStyle name="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단가적용기준" xfId="3529"/>
    <cellStyle name="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물가시세" xfId="3530"/>
    <cellStyle name="_인천계양 까치마을 태화,한진아파트 공사내역서(제출용1)_계양구 도두리마을 동남 아파트 하자보수공사비산출서(자오)_원동천교(상)외-수량수정_진단건설(수정본-건식공법)_부산진역 내역서(05.08.05)-수량산출서_수량계산서1" xfId="3531"/>
    <cellStyle name="_인천계양 까치마을 태화,한진아파트 공사내역서(제출용1)_계양구 도두리마을 동남 아파트 하자보수공사비산출서(자오)_원동천교(상)외-수량수정_회야강요-수량산출서(수정본-선구)" xfId="3532"/>
    <cellStyle name="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" xfId="3533"/>
    <cellStyle name="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단가적용기준" xfId="3534"/>
    <cellStyle name="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물가시세" xfId="3535"/>
    <cellStyle name="_인천계양 까치마을 태화,한진아파트 공사내역서(제출용1)_계양구 도두리마을 동남 아파트 하자보수공사비산출서(자오)_원동천교(상)외-수량수정_회야강요-수량산출서(수정본-선구)_부산진역 내역서(05.08.05)-수량산출서_수량계산서1" xfId="3536"/>
    <cellStyle name="_인천계양 까치마을 태화,한진아파트 공사내역서(제출용1)_계양구 도두리마을 동남 아파트 하자보수공사비산출서(자오)_진단건설(수정본-건식공법)" xfId="3537"/>
    <cellStyle name="_인천계양 까치마을 태화,한진아파트 공사내역서(제출용1)_계양구 도두리마을 동남 아파트 하자보수공사비산출서(자오)_진단건설(수정본-건식공법)_부산진역 내역서(05.08.05)-수량산출서" xfId="3538"/>
    <cellStyle name="_인천계양 까치마을 태화,한진아파트 공사내역서(제출용1)_계양구 도두리마을 동남 아파트 하자보수공사비산출서(자오)_진단건설(수정본-건식공법)_부산진역 내역서(05.08.05)-수량산출서_단가적용기준" xfId="3539"/>
    <cellStyle name="_인천계양 까치마을 태화,한진아파트 공사내역서(제출용1)_계양구 도두리마을 동남 아파트 하자보수공사비산출서(자오)_진단건설(수정본-건식공법)_부산진역 내역서(05.08.05)-수량산출서_물가시세" xfId="3540"/>
    <cellStyle name="_인천계양 까치마을 태화,한진아파트 공사내역서(제출용1)_계양구 도두리마을 동남 아파트 하자보수공사비산출서(자오)_진단건설(수정본-건식공법)_부산진역 내역서(05.08.05)-수량산출서_수량계산서1" xfId="3541"/>
    <cellStyle name="_인천계양 까치마을 태화,한진아파트 공사내역서(제출용1)_계양구 도두리마을 동남 아파트 하자보수공사비산출서(자오)_회야강요-수량산출서(수정본-선구)" xfId="3542"/>
    <cellStyle name="_인천계양 까치마을 태화,한진아파트 공사내역서(제출용1)_계양구 도두리마을 동남 아파트 하자보수공사비산출서(자오)_회야강요-수량산출서(수정본-선구)_부산진역 내역서(05.08.05)-수량산출서" xfId="3543"/>
    <cellStyle name="_인천계양 까치마을 태화,한진아파트 공사내역서(제출용1)_계양구 도두리마을 동남 아파트 하자보수공사비산출서(자오)_회야강요-수량산출서(수정본-선구)_부산진역 내역서(05.08.05)-수량산출서_단가적용기준" xfId="3544"/>
    <cellStyle name="_인천계양 까치마을 태화,한진아파트 공사내역서(제출용1)_계양구 도두리마을 동남 아파트 하자보수공사비산출서(자오)_회야강요-수량산출서(수정본-선구)_부산진역 내역서(05.08.05)-수량산출서_물가시세" xfId="3545"/>
    <cellStyle name="_인천계양 까치마을 태화,한진아파트 공사내역서(제출용1)_계양구 도두리마을 동남 아파트 하자보수공사비산출서(자오)_회야강요-수량산출서(수정본-선구)_부산진역 내역서(05.08.05)-수량산출서_수량계산서1" xfId="3546"/>
    <cellStyle name="_인천계양 까치마을 태화,한진아파트 공사내역서(제출용1)_구로동구일우성아파트 하자보수공사비산출서(1)" xfId="3547"/>
    <cellStyle name="_인천계양 까치마을 태화,한진아파트 공사내역서(제출용1)_구로동구일우성아파트 하자보수공사비산출서(1)_부산진역 내역서(05.08.05)-수량산출서" xfId="3548"/>
    <cellStyle name="_인천계양 까치마을 태화,한진아파트 공사내역서(제출용1)_구로동구일우성아파트 하자보수공사비산출서(1)_부산진역 내역서(05.08.05)-수량산출서_단가적용기준" xfId="3549"/>
    <cellStyle name="_인천계양 까치마을 태화,한진아파트 공사내역서(제출용1)_구로동구일우성아파트 하자보수공사비산출서(1)_부산진역 내역서(05.08.05)-수량산출서_물가시세" xfId="3550"/>
    <cellStyle name="_인천계양 까치마을 태화,한진아파트 공사내역서(제출용1)_구로동구일우성아파트 하자보수공사비산출서(1)_부산진역 내역서(05.08.05)-수량산출서_수량계산서1" xfId="3551"/>
    <cellStyle name="_인천계양 까치마을 태화,한진아파트 공사내역서(제출용1)_구로동구일우성아파트 하자보수공사비산출서(1)_수량산출서" xfId="3552"/>
    <cellStyle name="_인천계양 까치마을 태화,한진아파트 공사내역서(제출용1)_구로동구일우성아파트 하자보수공사비산출서(1)_수량산출서_부산진역 내역서(05.08.05)-수량산출서" xfId="3553"/>
    <cellStyle name="_인천계양 까치마을 태화,한진아파트 공사내역서(제출용1)_구로동구일우성아파트 하자보수공사비산출서(1)_수량산출서_부산진역 내역서(05.08.05)-수량산출서_단가적용기준" xfId="3554"/>
    <cellStyle name="_인천계양 까치마을 태화,한진아파트 공사내역서(제출용1)_구로동구일우성아파트 하자보수공사비산출서(1)_수량산출서_부산진역 내역서(05.08.05)-수량산출서_물가시세" xfId="3555"/>
    <cellStyle name="_인천계양 까치마을 태화,한진아파트 공사내역서(제출용1)_구로동구일우성아파트 하자보수공사비산출서(1)_수량산출서_부산진역 내역서(05.08.05)-수량산출서_수량계산서1" xfId="3556"/>
    <cellStyle name="_인천계양 까치마을 태화,한진아파트 공사내역서(제출용1)_구로동구일우성아파트 하자보수공사비산출서(1)_원동천(상)우물통보수공사-1" xfId="3557"/>
    <cellStyle name="_인천계양 까치마을 태화,한진아파트 공사내역서(제출용1)_구로동구일우성아파트 하자보수공사비산출서(1)_원동천(상)우물통보수공사-1_부산진역 내역서(05.08.05)-수량산출서" xfId="3558"/>
    <cellStyle name="_인천계양 까치마을 태화,한진아파트 공사내역서(제출용1)_구로동구일우성아파트 하자보수공사비산출서(1)_원동천(상)우물통보수공사-1_부산진역 내역서(05.08.05)-수량산출서_단가적용기준" xfId="3559"/>
    <cellStyle name="_인천계양 까치마을 태화,한진아파트 공사내역서(제출용1)_구로동구일우성아파트 하자보수공사비산출서(1)_원동천(상)우물통보수공사-1_부산진역 내역서(05.08.05)-수량산출서_물가시세" xfId="3560"/>
    <cellStyle name="_인천계양 까치마을 태화,한진아파트 공사내역서(제출용1)_구로동구일우성아파트 하자보수공사비산출서(1)_원동천(상)우물통보수공사-1_부산진역 내역서(05.08.05)-수량산출서_수량계산서1" xfId="3561"/>
    <cellStyle name="_인천계양 까치마을 태화,한진아파트 공사내역서(제출용1)_구로동구일우성아파트 하자보수공사비산출서(1)_원동천교(상)외-수량수정" xfId="3562"/>
    <cellStyle name="_인천계양 까치마을 태화,한진아파트 공사내역서(제출용1)_구로동구일우성아파트 하자보수공사비산출서(1)_원동천교(상)외-수량수정_부산진역 내역서(05.08.05)-수량산출서" xfId="3563"/>
    <cellStyle name="_인천계양 까치마을 태화,한진아파트 공사내역서(제출용1)_구로동구일우성아파트 하자보수공사비산출서(1)_원동천교(상)외-수량수정_부산진역 내역서(05.08.05)-수량산출서_단가적용기준" xfId="3564"/>
    <cellStyle name="_인천계양 까치마을 태화,한진아파트 공사내역서(제출용1)_구로동구일우성아파트 하자보수공사비산출서(1)_원동천교(상)외-수량수정_부산진역 내역서(05.08.05)-수량산출서_물가시세" xfId="3565"/>
    <cellStyle name="_인천계양 까치마을 태화,한진아파트 공사내역서(제출용1)_구로동구일우성아파트 하자보수공사비산출서(1)_원동천교(상)외-수량수정_부산진역 내역서(05.08.05)-수량산출서_수량계산서1" xfId="3566"/>
    <cellStyle name="_인천계양 까치마을 태화,한진아파트 공사내역서(제출용1)_구로동구일우성아파트 하자보수공사비산출서(1)_원동천교(상)외-수량수정_수량산출서" xfId="3567"/>
    <cellStyle name="_인천계양 까치마을 태화,한진아파트 공사내역서(제출용1)_구로동구일우성아파트 하자보수공사비산출서(1)_원동천교(상)외-수량수정_수량산출서_부산진역 내역서(05.08.05)-수량산출서" xfId="3568"/>
    <cellStyle name="_인천계양 까치마을 태화,한진아파트 공사내역서(제출용1)_구로동구일우성아파트 하자보수공사비산출서(1)_원동천교(상)외-수량수정_수량산출서_부산진역 내역서(05.08.05)-수량산출서_단가적용기준" xfId="3569"/>
    <cellStyle name="_인천계양 까치마을 태화,한진아파트 공사내역서(제출용1)_구로동구일우성아파트 하자보수공사비산출서(1)_원동천교(상)외-수량수정_수량산출서_부산진역 내역서(05.08.05)-수량산출서_물가시세" xfId="3570"/>
    <cellStyle name="_인천계양 까치마을 태화,한진아파트 공사내역서(제출용1)_구로동구일우성아파트 하자보수공사비산출서(1)_원동천교(상)외-수량수정_수량산출서_부산진역 내역서(05.08.05)-수량산출서_수량계산서1" xfId="3571"/>
    <cellStyle name="_인천계양 까치마을 태화,한진아파트 공사내역서(제출용1)_구로동구일우성아파트 하자보수공사비산출서(1)_원동천교(상)외-수량수정_원동천(상)우물통보수공사-1" xfId="3572"/>
    <cellStyle name="_인천계양 까치마을 태화,한진아파트 공사내역서(제출용1)_구로동구일우성아파트 하자보수공사비산출서(1)_원동천교(상)외-수량수정_원동천(상)우물통보수공사-1_부산진역 내역서(05.08.05)-수량산출서" xfId="3573"/>
    <cellStyle name="_인천계양 까치마을 태화,한진아파트 공사내역서(제출용1)_구로동구일우성아파트 하자보수공사비산출서(1)_원동천교(상)외-수량수정_원동천(상)우물통보수공사-1_부산진역 내역서(05.08.05)-수량산출서_단가적용기준" xfId="3574"/>
    <cellStyle name="_인천계양 까치마을 태화,한진아파트 공사내역서(제출용1)_구로동구일우성아파트 하자보수공사비산출서(1)_원동천교(상)외-수량수정_원동천(상)우물통보수공사-1_부산진역 내역서(05.08.05)-수량산출서_물가시세" xfId="3575"/>
    <cellStyle name="_인천계양 까치마을 태화,한진아파트 공사내역서(제출용1)_구로동구일우성아파트 하자보수공사비산출서(1)_원동천교(상)외-수량수정_원동천(상)우물통보수공사-1_부산진역 내역서(05.08.05)-수량산출서_수량계산서1" xfId="3576"/>
    <cellStyle name="_인천계양 까치마을 태화,한진아파트 공사내역서(제출용1)_구로동구일우성아파트 하자보수공사비산출서(1)_원동천교(상)외-수량수정_진단건설(수정본-건식공법)" xfId="3577"/>
    <cellStyle name="_인천계양 까치마을 태화,한진아파트 공사내역서(제출용1)_구로동구일우성아파트 하자보수공사비산출서(1)_원동천교(상)외-수량수정_진단건설(수정본-건식공법)_부산진역 내역서(05.08.05)-수량산출서" xfId="3578"/>
    <cellStyle name="_인천계양 까치마을 태화,한진아파트 공사내역서(제출용1)_구로동구일우성아파트 하자보수공사비산출서(1)_원동천교(상)외-수량수정_진단건설(수정본-건식공법)_부산진역 내역서(05.08.05)-수량산출서_단가적용기준" xfId="3579"/>
    <cellStyle name="_인천계양 까치마을 태화,한진아파트 공사내역서(제출용1)_구로동구일우성아파트 하자보수공사비산출서(1)_원동천교(상)외-수량수정_진단건설(수정본-건식공법)_부산진역 내역서(05.08.05)-수량산출서_물가시세" xfId="3580"/>
    <cellStyle name="_인천계양 까치마을 태화,한진아파트 공사내역서(제출용1)_구로동구일우성아파트 하자보수공사비산출서(1)_원동천교(상)외-수량수정_진단건설(수정본-건식공법)_부산진역 내역서(05.08.05)-수량산출서_수량계산서1" xfId="3581"/>
    <cellStyle name="_인천계양 까치마을 태화,한진아파트 공사내역서(제출용1)_구로동구일우성아파트 하자보수공사비산출서(1)_원동천교(상)외-수량수정_회야강요-수량산출서(수정본-선구)" xfId="3582"/>
    <cellStyle name="_인천계양 까치마을 태화,한진아파트 공사내역서(제출용1)_구로동구일우성아파트 하자보수공사비산출서(1)_원동천교(상)외-수량수정_회야강요-수량산출서(수정본-선구)_부산진역 내역서(05.08.05)-수량산출서" xfId="3583"/>
    <cellStyle name="_인천계양 까치마을 태화,한진아파트 공사내역서(제출용1)_구로동구일우성아파트 하자보수공사비산출서(1)_원동천교(상)외-수량수정_회야강요-수량산출서(수정본-선구)_부산진역 내역서(05.08.05)-수량산출서_단가적용기준" xfId="3584"/>
    <cellStyle name="_인천계양 까치마을 태화,한진아파트 공사내역서(제출용1)_구로동구일우성아파트 하자보수공사비산출서(1)_원동천교(상)외-수량수정_회야강요-수량산출서(수정본-선구)_부산진역 내역서(05.08.05)-수량산출서_물가시세" xfId="3585"/>
    <cellStyle name="_인천계양 까치마을 태화,한진아파트 공사내역서(제출용1)_구로동구일우성아파트 하자보수공사비산출서(1)_원동천교(상)외-수량수정_회야강요-수량산출서(수정본-선구)_부산진역 내역서(05.08.05)-수량산출서_수량계산서1" xfId="3586"/>
    <cellStyle name="_인천계양 까치마을 태화,한진아파트 공사내역서(제출용1)_구로동구일우성아파트 하자보수공사비산출서(1)_진단건설(수정본-건식공법)" xfId="3587"/>
    <cellStyle name="_인천계양 까치마을 태화,한진아파트 공사내역서(제출용1)_구로동구일우성아파트 하자보수공사비산출서(1)_진단건설(수정본-건식공법)_부산진역 내역서(05.08.05)-수량산출서" xfId="3588"/>
    <cellStyle name="_인천계양 까치마을 태화,한진아파트 공사내역서(제출용1)_구로동구일우성아파트 하자보수공사비산출서(1)_진단건설(수정본-건식공법)_부산진역 내역서(05.08.05)-수량산출서_단가적용기준" xfId="3589"/>
    <cellStyle name="_인천계양 까치마을 태화,한진아파트 공사내역서(제출용1)_구로동구일우성아파트 하자보수공사비산출서(1)_진단건설(수정본-건식공법)_부산진역 내역서(05.08.05)-수량산출서_물가시세" xfId="3590"/>
    <cellStyle name="_인천계양 까치마을 태화,한진아파트 공사내역서(제출용1)_구로동구일우성아파트 하자보수공사비산출서(1)_진단건설(수정본-건식공법)_부산진역 내역서(05.08.05)-수량산출서_수량계산서1" xfId="3591"/>
    <cellStyle name="_인천계양 까치마을 태화,한진아파트 공사내역서(제출용1)_구로동구일우성아파트 하자보수공사비산출서(1)_회야강요-수량산출서(수정본-선구)" xfId="3592"/>
    <cellStyle name="_인천계양 까치마을 태화,한진아파트 공사내역서(제출용1)_구로동구일우성아파트 하자보수공사비산출서(1)_회야강요-수량산출서(수정본-선구)_부산진역 내역서(05.08.05)-수량산출서" xfId="3593"/>
    <cellStyle name="_인천계양 까치마을 태화,한진아파트 공사내역서(제출용1)_구로동구일우성아파트 하자보수공사비산출서(1)_회야강요-수량산출서(수정본-선구)_부산진역 내역서(05.08.05)-수량산출서_단가적용기준" xfId="3594"/>
    <cellStyle name="_인천계양 까치마을 태화,한진아파트 공사내역서(제출용1)_구로동구일우성아파트 하자보수공사비산출서(1)_회야강요-수량산출서(수정본-선구)_부산진역 내역서(05.08.05)-수량산출서_물가시세" xfId="3595"/>
    <cellStyle name="_인천계양 까치마을 태화,한진아파트 공사내역서(제출용1)_구로동구일우성아파트 하자보수공사비산출서(1)_회야강요-수량산출서(수정본-선구)_부산진역 내역서(05.08.05)-수량산출서_수량계산서1" xfId="3596"/>
    <cellStyle name="_인천계양 까치마을 태화,한진아파트 공사내역서(제출용1)_동남 아파트" xfId="3597"/>
    <cellStyle name="_인천계양 까치마을 태화,한진아파트 공사내역서(제출용1)_동남 아파트_부산진역 내역서(05.08.05)-수량산출서" xfId="3598"/>
    <cellStyle name="_인천계양 까치마을 태화,한진아파트 공사내역서(제출용1)_동남 아파트_부산진역 내역서(05.08.05)-수량산출서_단가적용기준" xfId="3599"/>
    <cellStyle name="_인천계양 까치마을 태화,한진아파트 공사내역서(제출용1)_동남 아파트_부산진역 내역서(05.08.05)-수량산출서_물가시세" xfId="3600"/>
    <cellStyle name="_인천계양 까치마을 태화,한진아파트 공사내역서(제출용1)_동남 아파트_부산진역 내역서(05.08.05)-수량산출서_수량계산서1" xfId="3601"/>
    <cellStyle name="_인천계양 까치마을 태화,한진아파트 공사내역서(제출용1)_동남 아파트_수량산출서" xfId="3602"/>
    <cellStyle name="_인천계양 까치마을 태화,한진아파트 공사내역서(제출용1)_동남 아파트_수량산출서_부산진역 내역서(05.08.05)-수량산출서" xfId="3603"/>
    <cellStyle name="_인천계양 까치마을 태화,한진아파트 공사내역서(제출용1)_동남 아파트_수량산출서_부산진역 내역서(05.08.05)-수량산출서_단가적용기준" xfId="3604"/>
    <cellStyle name="_인천계양 까치마을 태화,한진아파트 공사내역서(제출용1)_동남 아파트_수량산출서_부산진역 내역서(05.08.05)-수량산출서_물가시세" xfId="3605"/>
    <cellStyle name="_인천계양 까치마을 태화,한진아파트 공사내역서(제출용1)_동남 아파트_수량산출서_부산진역 내역서(05.08.05)-수량산출서_수량계산서1" xfId="3606"/>
    <cellStyle name="_인천계양 까치마을 태화,한진아파트 공사내역서(제출용1)_동남 아파트_원동천(상)우물통보수공사-1" xfId="3607"/>
    <cellStyle name="_인천계양 까치마을 태화,한진아파트 공사내역서(제출용1)_동남 아파트_원동천(상)우물통보수공사-1_부산진역 내역서(05.08.05)-수량산출서" xfId="3608"/>
    <cellStyle name="_인천계양 까치마을 태화,한진아파트 공사내역서(제출용1)_동남 아파트_원동천(상)우물통보수공사-1_부산진역 내역서(05.08.05)-수량산출서_단가적용기준" xfId="3609"/>
    <cellStyle name="_인천계양 까치마을 태화,한진아파트 공사내역서(제출용1)_동남 아파트_원동천(상)우물통보수공사-1_부산진역 내역서(05.08.05)-수량산출서_물가시세" xfId="3610"/>
    <cellStyle name="_인천계양 까치마을 태화,한진아파트 공사내역서(제출용1)_동남 아파트_원동천(상)우물통보수공사-1_부산진역 내역서(05.08.05)-수량산출서_수량계산서1" xfId="3611"/>
    <cellStyle name="_인천계양 까치마을 태화,한진아파트 공사내역서(제출용1)_동남 아파트_원동천교(상)외-수량수정" xfId="3612"/>
    <cellStyle name="_인천계양 까치마을 태화,한진아파트 공사내역서(제출용1)_동남 아파트_원동천교(상)외-수량수정_부산진역 내역서(05.08.05)-수량산출서" xfId="3613"/>
    <cellStyle name="_인천계양 까치마을 태화,한진아파트 공사내역서(제출용1)_동남 아파트_원동천교(상)외-수량수정_부산진역 내역서(05.08.05)-수량산출서_단가적용기준" xfId="3614"/>
    <cellStyle name="_인천계양 까치마을 태화,한진아파트 공사내역서(제출용1)_동남 아파트_원동천교(상)외-수량수정_부산진역 내역서(05.08.05)-수량산출서_물가시세" xfId="3615"/>
    <cellStyle name="_인천계양 까치마을 태화,한진아파트 공사내역서(제출용1)_동남 아파트_원동천교(상)외-수량수정_부산진역 내역서(05.08.05)-수량산출서_수량계산서1" xfId="3616"/>
    <cellStyle name="_인천계양 까치마을 태화,한진아파트 공사내역서(제출용1)_동남 아파트_원동천교(상)외-수량수정_수량산출서" xfId="3617"/>
    <cellStyle name="_인천계양 까치마을 태화,한진아파트 공사내역서(제출용1)_동남 아파트_원동천교(상)외-수량수정_수량산출서_부산진역 내역서(05.08.05)-수량산출서" xfId="3618"/>
    <cellStyle name="_인천계양 까치마을 태화,한진아파트 공사내역서(제출용1)_동남 아파트_원동천교(상)외-수량수정_수량산출서_부산진역 내역서(05.08.05)-수량산출서_단가적용기준" xfId="3619"/>
    <cellStyle name="_인천계양 까치마을 태화,한진아파트 공사내역서(제출용1)_동남 아파트_원동천교(상)외-수량수정_수량산출서_부산진역 내역서(05.08.05)-수량산출서_물가시세" xfId="3620"/>
    <cellStyle name="_인천계양 까치마을 태화,한진아파트 공사내역서(제출용1)_동남 아파트_원동천교(상)외-수량수정_수량산출서_부산진역 내역서(05.08.05)-수량산출서_수량계산서1" xfId="3621"/>
    <cellStyle name="_인천계양 까치마을 태화,한진아파트 공사내역서(제출용1)_동남 아파트_원동천교(상)외-수량수정_원동천(상)우물통보수공사-1" xfId="3622"/>
    <cellStyle name="_인천계양 까치마을 태화,한진아파트 공사내역서(제출용1)_동남 아파트_원동천교(상)외-수량수정_원동천(상)우물통보수공사-1_부산진역 내역서(05.08.05)-수량산출서" xfId="3623"/>
    <cellStyle name="_인천계양 까치마을 태화,한진아파트 공사내역서(제출용1)_동남 아파트_원동천교(상)외-수량수정_원동천(상)우물통보수공사-1_부산진역 내역서(05.08.05)-수량산출서_단가적용기준" xfId="3624"/>
    <cellStyle name="_인천계양 까치마을 태화,한진아파트 공사내역서(제출용1)_동남 아파트_원동천교(상)외-수량수정_원동천(상)우물통보수공사-1_부산진역 내역서(05.08.05)-수량산출서_물가시세" xfId="3625"/>
    <cellStyle name="_인천계양 까치마을 태화,한진아파트 공사내역서(제출용1)_동남 아파트_원동천교(상)외-수량수정_원동천(상)우물통보수공사-1_부산진역 내역서(05.08.05)-수량산출서_수량계산서1" xfId="3626"/>
    <cellStyle name="_인천계양 까치마을 태화,한진아파트 공사내역서(제출용1)_동남 아파트_원동천교(상)외-수량수정_진단건설(수정본-건식공법)" xfId="3627"/>
    <cellStyle name="_인천계양 까치마을 태화,한진아파트 공사내역서(제출용1)_동남 아파트_원동천교(상)외-수량수정_진단건설(수정본-건식공법)_부산진역 내역서(05.08.05)-수량산출서" xfId="3628"/>
    <cellStyle name="_인천계양 까치마을 태화,한진아파트 공사내역서(제출용1)_동남 아파트_원동천교(상)외-수량수정_진단건설(수정본-건식공법)_부산진역 내역서(05.08.05)-수량산출서_단가적용기준" xfId="3629"/>
    <cellStyle name="_인천계양 까치마을 태화,한진아파트 공사내역서(제출용1)_동남 아파트_원동천교(상)외-수량수정_진단건설(수정본-건식공법)_부산진역 내역서(05.08.05)-수량산출서_물가시세" xfId="3630"/>
    <cellStyle name="_인천계양 까치마을 태화,한진아파트 공사내역서(제출용1)_동남 아파트_원동천교(상)외-수량수정_진단건설(수정본-건식공법)_부산진역 내역서(05.08.05)-수량산출서_수량계산서1" xfId="3631"/>
    <cellStyle name="_인천계양 까치마을 태화,한진아파트 공사내역서(제출용1)_동남 아파트_원동천교(상)외-수량수정_회야강요-수량산출서(수정본-선구)" xfId="3632"/>
    <cellStyle name="_인천계양 까치마을 태화,한진아파트 공사내역서(제출용1)_동남 아파트_원동천교(상)외-수량수정_회야강요-수량산출서(수정본-선구)_부산진역 내역서(05.08.05)-수량산출서" xfId="3633"/>
    <cellStyle name="_인천계양 까치마을 태화,한진아파트 공사내역서(제출용1)_동남 아파트_원동천교(상)외-수량수정_회야강요-수량산출서(수정본-선구)_부산진역 내역서(05.08.05)-수량산출서_단가적용기준" xfId="3634"/>
    <cellStyle name="_인천계양 까치마을 태화,한진아파트 공사내역서(제출용1)_동남 아파트_원동천교(상)외-수량수정_회야강요-수량산출서(수정본-선구)_부산진역 내역서(05.08.05)-수량산출서_물가시세" xfId="3635"/>
    <cellStyle name="_인천계양 까치마을 태화,한진아파트 공사내역서(제출용1)_동남 아파트_원동천교(상)외-수량수정_회야강요-수량산출서(수정본-선구)_부산진역 내역서(05.08.05)-수량산출서_수량계산서1" xfId="3636"/>
    <cellStyle name="_인천계양 까치마을 태화,한진아파트 공사내역서(제출용1)_동남 아파트_진단건설(수정본-건식공법)" xfId="3637"/>
    <cellStyle name="_인천계양 까치마을 태화,한진아파트 공사내역서(제출용1)_동남 아파트_진단건설(수정본-건식공법)_부산진역 내역서(05.08.05)-수량산출서" xfId="3638"/>
    <cellStyle name="_인천계양 까치마을 태화,한진아파트 공사내역서(제출용1)_동남 아파트_진단건설(수정본-건식공법)_부산진역 내역서(05.08.05)-수량산출서_단가적용기준" xfId="3639"/>
    <cellStyle name="_인천계양 까치마을 태화,한진아파트 공사내역서(제출용1)_동남 아파트_진단건설(수정본-건식공법)_부산진역 내역서(05.08.05)-수량산출서_물가시세" xfId="3640"/>
    <cellStyle name="_인천계양 까치마을 태화,한진아파트 공사내역서(제출용1)_동남 아파트_진단건설(수정본-건식공법)_부산진역 내역서(05.08.05)-수량산출서_수량계산서1" xfId="3641"/>
    <cellStyle name="_인천계양 까치마을 태화,한진아파트 공사내역서(제출용1)_동남 아파트_회야강요-수량산출서(수정본-선구)" xfId="3642"/>
    <cellStyle name="_인천계양 까치마을 태화,한진아파트 공사내역서(제출용1)_동남 아파트_회야강요-수량산출서(수정본-선구)_부산진역 내역서(05.08.05)-수량산출서" xfId="3643"/>
    <cellStyle name="_인천계양 까치마을 태화,한진아파트 공사내역서(제출용1)_동남 아파트_회야강요-수량산출서(수정본-선구)_부산진역 내역서(05.08.05)-수량산출서_단가적용기준" xfId="3644"/>
    <cellStyle name="_인천계양 까치마을 태화,한진아파트 공사내역서(제출용1)_동남 아파트_회야강요-수량산출서(수정본-선구)_부산진역 내역서(05.08.05)-수량산출서_물가시세" xfId="3645"/>
    <cellStyle name="_인천계양 까치마을 태화,한진아파트 공사내역서(제출용1)_동남 아파트_회야강요-수량산출서(수정본-선구)_부산진역 내역서(05.08.05)-수량산출서_수량계산서1" xfId="3646"/>
    <cellStyle name="_인천계양 까치마을 태화,한진아파트 공사내역서(제출용1)_부산진역 내역서(05.08.05)-수량산출서" xfId="3647"/>
    <cellStyle name="_인천계양 까치마을 태화,한진아파트 공사내역서(제출용1)_부산진역 내역서(05.08.05)-수량산출서_단가적용기준" xfId="3648"/>
    <cellStyle name="_인천계양 까치마을 태화,한진아파트 공사내역서(제출용1)_부산진역 내역서(05.08.05)-수량산출서_물가시세" xfId="3649"/>
    <cellStyle name="_인천계양 까치마을 태화,한진아파트 공사내역서(제출용1)_부산진역 내역서(05.08.05)-수량산출서_수량계산서1" xfId="3650"/>
    <cellStyle name="_인천계양 까치마을 태화,한진아파트 공사내역서(제출용1)_수량산출서" xfId="3651"/>
    <cellStyle name="_인천계양 까치마을 태화,한진아파트 공사내역서(제출용1)_수량산출서_부산진역 내역서(05.08.05)-수량산출서" xfId="3652"/>
    <cellStyle name="_인천계양 까치마을 태화,한진아파트 공사내역서(제출용1)_수량산출서_부산진역 내역서(05.08.05)-수량산출서_단가적용기준" xfId="3653"/>
    <cellStyle name="_인천계양 까치마을 태화,한진아파트 공사내역서(제출용1)_수량산출서_부산진역 내역서(05.08.05)-수량산출서_물가시세" xfId="3654"/>
    <cellStyle name="_인천계양 까치마을 태화,한진아파트 공사내역서(제출용1)_수량산출서_부산진역 내역서(05.08.05)-수량산출서_수량계산서1" xfId="3655"/>
    <cellStyle name="_인천계양 까치마을 태화,한진아파트 공사내역서(제출용1)_원동천(상)우물통보수공사-1" xfId="3656"/>
    <cellStyle name="_인천계양 까치마을 태화,한진아파트 공사내역서(제출용1)_원동천(상)우물통보수공사-1_부산진역 내역서(05.08.05)-수량산출서" xfId="3657"/>
    <cellStyle name="_인천계양 까치마을 태화,한진아파트 공사내역서(제출용1)_원동천(상)우물통보수공사-1_부산진역 내역서(05.08.05)-수량산출서_단가적용기준" xfId="3658"/>
    <cellStyle name="_인천계양 까치마을 태화,한진아파트 공사내역서(제출용1)_원동천(상)우물통보수공사-1_부산진역 내역서(05.08.05)-수량산출서_물가시세" xfId="3659"/>
    <cellStyle name="_인천계양 까치마을 태화,한진아파트 공사내역서(제출용1)_원동천(상)우물통보수공사-1_부산진역 내역서(05.08.05)-수량산출서_수량계산서1" xfId="3660"/>
    <cellStyle name="_인천계양 까치마을 태화,한진아파트 공사내역서(제출용1)_원동천교(상)외-수량수정" xfId="3661"/>
    <cellStyle name="_인천계양 까치마을 태화,한진아파트 공사내역서(제출용1)_원동천교(상)외-수량수정_부산진역 내역서(05.08.05)-수량산출서" xfId="3662"/>
    <cellStyle name="_인천계양 까치마을 태화,한진아파트 공사내역서(제출용1)_원동천교(상)외-수량수정_부산진역 내역서(05.08.05)-수량산출서_단가적용기준" xfId="3663"/>
    <cellStyle name="_인천계양 까치마을 태화,한진아파트 공사내역서(제출용1)_원동천교(상)외-수량수정_부산진역 내역서(05.08.05)-수량산출서_물가시세" xfId="3664"/>
    <cellStyle name="_인천계양 까치마을 태화,한진아파트 공사내역서(제출용1)_원동천교(상)외-수량수정_부산진역 내역서(05.08.05)-수량산출서_수량계산서1" xfId="3665"/>
    <cellStyle name="_인천계양 까치마을 태화,한진아파트 공사내역서(제출용1)_원동천교(상)외-수량수정_수량산출서" xfId="3666"/>
    <cellStyle name="_인천계양 까치마을 태화,한진아파트 공사내역서(제출용1)_원동천교(상)외-수량수정_수량산출서_부산진역 내역서(05.08.05)-수량산출서" xfId="3667"/>
    <cellStyle name="_인천계양 까치마을 태화,한진아파트 공사내역서(제출용1)_원동천교(상)외-수량수정_수량산출서_부산진역 내역서(05.08.05)-수량산출서_단가적용기준" xfId="3668"/>
    <cellStyle name="_인천계양 까치마을 태화,한진아파트 공사내역서(제출용1)_원동천교(상)외-수량수정_수량산출서_부산진역 내역서(05.08.05)-수량산출서_물가시세" xfId="3669"/>
    <cellStyle name="_인천계양 까치마을 태화,한진아파트 공사내역서(제출용1)_원동천교(상)외-수량수정_수량산출서_부산진역 내역서(05.08.05)-수량산출서_수량계산서1" xfId="3670"/>
    <cellStyle name="_인천계양 까치마을 태화,한진아파트 공사내역서(제출용1)_원동천교(상)외-수량수정_원동천(상)우물통보수공사-1" xfId="3671"/>
    <cellStyle name="_인천계양 까치마을 태화,한진아파트 공사내역서(제출용1)_원동천교(상)외-수량수정_원동천(상)우물통보수공사-1_부산진역 내역서(05.08.05)-수량산출서" xfId="3672"/>
    <cellStyle name="_인천계양 까치마을 태화,한진아파트 공사내역서(제출용1)_원동천교(상)외-수량수정_원동천(상)우물통보수공사-1_부산진역 내역서(05.08.05)-수량산출서_단가적용기준" xfId="3673"/>
    <cellStyle name="_인천계양 까치마을 태화,한진아파트 공사내역서(제출용1)_원동천교(상)외-수량수정_원동천(상)우물통보수공사-1_부산진역 내역서(05.08.05)-수량산출서_물가시세" xfId="3674"/>
    <cellStyle name="_인천계양 까치마을 태화,한진아파트 공사내역서(제출용1)_원동천교(상)외-수량수정_원동천(상)우물통보수공사-1_부산진역 내역서(05.08.05)-수량산출서_수량계산서1" xfId="3675"/>
    <cellStyle name="_인천계양 까치마을 태화,한진아파트 공사내역서(제출용1)_원동천교(상)외-수량수정_진단건설(수정본-건식공법)" xfId="3676"/>
    <cellStyle name="_인천계양 까치마을 태화,한진아파트 공사내역서(제출용1)_원동천교(상)외-수량수정_진단건설(수정본-건식공법)_부산진역 내역서(05.08.05)-수량산출서" xfId="3677"/>
    <cellStyle name="_인천계양 까치마을 태화,한진아파트 공사내역서(제출용1)_원동천교(상)외-수량수정_진단건설(수정본-건식공법)_부산진역 내역서(05.08.05)-수량산출서_단가적용기준" xfId="3678"/>
    <cellStyle name="_인천계양 까치마을 태화,한진아파트 공사내역서(제출용1)_원동천교(상)외-수량수정_진단건설(수정본-건식공법)_부산진역 내역서(05.08.05)-수량산출서_물가시세" xfId="3679"/>
    <cellStyle name="_인천계양 까치마을 태화,한진아파트 공사내역서(제출용1)_원동천교(상)외-수량수정_진단건설(수정본-건식공법)_부산진역 내역서(05.08.05)-수량산출서_수량계산서1" xfId="3680"/>
    <cellStyle name="_인천계양 까치마을 태화,한진아파트 공사내역서(제출용1)_원동천교(상)외-수량수정_회야강요-수량산출서(수정본-선구)" xfId="3681"/>
    <cellStyle name="_인천계양 까치마을 태화,한진아파트 공사내역서(제출용1)_원동천교(상)외-수량수정_회야강요-수량산출서(수정본-선구)_부산진역 내역서(05.08.05)-수량산출서" xfId="3682"/>
    <cellStyle name="_인천계양 까치마을 태화,한진아파트 공사내역서(제출용1)_원동천교(상)외-수량수정_회야강요-수량산출서(수정본-선구)_부산진역 내역서(05.08.05)-수량산출서_단가적용기준" xfId="3683"/>
    <cellStyle name="_인천계양 까치마을 태화,한진아파트 공사내역서(제출용1)_원동천교(상)외-수량수정_회야강요-수량산출서(수정본-선구)_부산진역 내역서(05.08.05)-수량산출서_물가시세" xfId="3684"/>
    <cellStyle name="_인천계양 까치마을 태화,한진아파트 공사내역서(제출용1)_원동천교(상)외-수량수정_회야강요-수량산출서(수정본-선구)_부산진역 내역서(05.08.05)-수량산출서_수량계산서1" xfId="3685"/>
    <cellStyle name="_인천계양 까치마을 태화,한진아파트 공사내역서(제출용1)_인천계양 까치마을 태화,한진아파트 공사내역서9.12(제출용)" xfId="3686"/>
    <cellStyle name="_인천계양 까치마을 태화,한진아파트 공사내역서(제출용1)_인천계양 까치마을 태화,한진아파트 공사내역서9.12(제출용)_부산진역 내역서(05.08.05)-수량산출서" xfId="3687"/>
    <cellStyle name="_인천계양 까치마을 태화,한진아파트 공사내역서(제출용1)_인천계양 까치마을 태화,한진아파트 공사내역서9.12(제출용)_부산진역 내역서(05.08.05)-수량산출서_단가적용기준" xfId="3688"/>
    <cellStyle name="_인천계양 까치마을 태화,한진아파트 공사내역서(제출용1)_인천계양 까치마을 태화,한진아파트 공사내역서9.12(제출용)_부산진역 내역서(05.08.05)-수량산출서_물가시세" xfId="3689"/>
    <cellStyle name="_인천계양 까치마을 태화,한진아파트 공사내역서(제출용1)_인천계양 까치마을 태화,한진아파트 공사내역서9.12(제출용)_부산진역 내역서(05.08.05)-수량산출서_수량계산서1" xfId="3690"/>
    <cellStyle name="_인천계양 까치마을 태화,한진아파트 공사내역서(제출용1)_인천계양 까치마을 태화,한진아파트 공사내역서9.12(제출용)_수량산출서" xfId="3691"/>
    <cellStyle name="_인천계양 까치마을 태화,한진아파트 공사내역서(제출용1)_인천계양 까치마을 태화,한진아파트 공사내역서9.12(제출용)_수량산출서_부산진역 내역서(05.08.05)-수량산출서" xfId="3692"/>
    <cellStyle name="_인천계양 까치마을 태화,한진아파트 공사내역서(제출용1)_인천계양 까치마을 태화,한진아파트 공사내역서9.12(제출용)_수량산출서_부산진역 내역서(05.08.05)-수량산출서_단가적용기준" xfId="3693"/>
    <cellStyle name="_인천계양 까치마을 태화,한진아파트 공사내역서(제출용1)_인천계양 까치마을 태화,한진아파트 공사내역서9.12(제출용)_수량산출서_부산진역 내역서(05.08.05)-수량산출서_물가시세" xfId="3694"/>
    <cellStyle name="_인천계양 까치마을 태화,한진아파트 공사내역서(제출용1)_인천계양 까치마을 태화,한진아파트 공사내역서9.12(제출용)_수량산출서_부산진역 내역서(05.08.05)-수량산출서_수량계산서1" xfId="3695"/>
    <cellStyle name="_인천계양 까치마을 태화,한진아파트 공사내역서(제출용1)_인천계양 까치마을 태화,한진아파트 공사내역서9.12(제출용)_원동천(상)우물통보수공사-1" xfId="3696"/>
    <cellStyle name="_인천계양 까치마을 태화,한진아파트 공사내역서(제출용1)_인천계양 까치마을 태화,한진아파트 공사내역서9.12(제출용)_원동천(상)우물통보수공사-1_부산진역 내역서(05.08.05)-수량산출서" xfId="3697"/>
    <cellStyle name="_인천계양 까치마을 태화,한진아파트 공사내역서(제출용1)_인천계양 까치마을 태화,한진아파트 공사내역서9.12(제출용)_원동천(상)우물통보수공사-1_부산진역 내역서(05.08.05)-수량산출서_단가적용기준" xfId="3698"/>
    <cellStyle name="_인천계양 까치마을 태화,한진아파트 공사내역서(제출용1)_인천계양 까치마을 태화,한진아파트 공사내역서9.12(제출용)_원동천(상)우물통보수공사-1_부산진역 내역서(05.08.05)-수량산출서_물가시세" xfId="3699"/>
    <cellStyle name="_인천계양 까치마을 태화,한진아파트 공사내역서(제출용1)_인천계양 까치마을 태화,한진아파트 공사내역서9.12(제출용)_원동천(상)우물통보수공사-1_부산진역 내역서(05.08.05)-수량산출서_수량계산서1" xfId="3700"/>
    <cellStyle name="_인천계양 까치마을 태화,한진아파트 공사내역서(제출용1)_인천계양 까치마을 태화,한진아파트 공사내역서9.12(제출용)_원동천교(상)외-수량수정" xfId="3701"/>
    <cellStyle name="_인천계양 까치마을 태화,한진아파트 공사내역서(제출용1)_인천계양 까치마을 태화,한진아파트 공사내역서9.12(제출용)_원동천교(상)외-수량수정_부산진역 내역서(05.08.05)-수량산출서" xfId="3702"/>
    <cellStyle name="_인천계양 까치마을 태화,한진아파트 공사내역서(제출용1)_인천계양 까치마을 태화,한진아파트 공사내역서9.12(제출용)_원동천교(상)외-수량수정_부산진역 내역서(05.08.05)-수량산출서_단가적용기준" xfId="3703"/>
    <cellStyle name="_인천계양 까치마을 태화,한진아파트 공사내역서(제출용1)_인천계양 까치마을 태화,한진아파트 공사내역서9.12(제출용)_원동천교(상)외-수량수정_부산진역 내역서(05.08.05)-수량산출서_물가시세" xfId="3704"/>
    <cellStyle name="_인천계양 까치마을 태화,한진아파트 공사내역서(제출용1)_인천계양 까치마을 태화,한진아파트 공사내역서9.12(제출용)_원동천교(상)외-수량수정_부산진역 내역서(05.08.05)-수량산출서_수량계산서1" xfId="3705"/>
    <cellStyle name="_인천계양 까치마을 태화,한진아파트 공사내역서(제출용1)_인천계양 까치마을 태화,한진아파트 공사내역서9.12(제출용)_원동천교(상)외-수량수정_수량산출서" xfId="3706"/>
    <cellStyle name="_인천계양 까치마을 태화,한진아파트 공사내역서(제출용1)_인천계양 까치마을 태화,한진아파트 공사내역서9.12(제출용)_원동천교(상)외-수량수정_수량산출서_부산진역 내역서(05.08.05)-수량산출서" xfId="3707"/>
    <cellStyle name="_인천계양 까치마을 태화,한진아파트 공사내역서(제출용1)_인천계양 까치마을 태화,한진아파트 공사내역서9.12(제출용)_원동천교(상)외-수량수정_수량산출서_부산진역 내역서(05.08.05)-수량산출서_단가적용기준" xfId="3708"/>
    <cellStyle name="_인천계양 까치마을 태화,한진아파트 공사내역서(제출용1)_인천계양 까치마을 태화,한진아파트 공사내역서9.12(제출용)_원동천교(상)외-수량수정_수량산출서_부산진역 내역서(05.08.05)-수량산출서_물가시세" xfId="3709"/>
    <cellStyle name="_인천계양 까치마을 태화,한진아파트 공사내역서(제출용1)_인천계양 까치마을 태화,한진아파트 공사내역서9.12(제출용)_원동천교(상)외-수량수정_수량산출서_부산진역 내역서(05.08.05)-수량산출서_수량계산서1" xfId="3710"/>
    <cellStyle name="_인천계양 까치마을 태화,한진아파트 공사내역서(제출용1)_인천계양 까치마을 태화,한진아파트 공사내역서9.12(제출용)_원동천교(상)외-수량수정_원동천(상)우물통보수공사-1" xfId="3711"/>
    <cellStyle name="_인천계양 까치마을 태화,한진아파트 공사내역서(제출용1)_인천계양 까치마을 태화,한진아파트 공사내역서9.12(제출용)_원동천교(상)외-수량수정_원동천(상)우물통보수공사-1_부산진역 내역서(05.08.05)-수량산출서" xfId="3712"/>
    <cellStyle name="_인천계양 까치마을 태화,한진아파트 공사내역서(제출용1)_인천계양 까치마을 태화,한진아파트 공사내역서9.12(제출용)_원동천교(상)외-수량수정_원동천(상)우물통보수공사-1_부산진역 내역서(05.08.05)-수량산출서_단가적용기준" xfId="3713"/>
    <cellStyle name="_인천계양 까치마을 태화,한진아파트 공사내역서(제출용1)_인천계양 까치마을 태화,한진아파트 공사내역서9.12(제출용)_원동천교(상)외-수량수정_원동천(상)우물통보수공사-1_부산진역 내역서(05.08.05)-수량산출서_물가시세" xfId="3714"/>
    <cellStyle name="_인천계양 까치마을 태화,한진아파트 공사내역서(제출용1)_인천계양 까치마을 태화,한진아파트 공사내역서9.12(제출용)_원동천교(상)외-수량수정_원동천(상)우물통보수공사-1_부산진역 내역서(05.08.05)-수량산출서_수량계산서1" xfId="3715"/>
    <cellStyle name="_인천계양 까치마을 태화,한진아파트 공사내역서(제출용1)_인천계양 까치마을 태화,한진아파트 공사내역서9.12(제출용)_원동천교(상)외-수량수정_진단건설(수정본-건식공법)" xfId="3716"/>
    <cellStyle name="_인천계양 까치마을 태화,한진아파트 공사내역서(제출용1)_인천계양 까치마을 태화,한진아파트 공사내역서9.12(제출용)_원동천교(상)외-수량수정_진단건설(수정본-건식공법)_부산진역 내역서(05.08.05)-수량산출서" xfId="3717"/>
    <cellStyle name="_인천계양 까치마을 태화,한진아파트 공사내역서(제출용1)_인천계양 까치마을 태화,한진아파트 공사내역서9.12(제출용)_원동천교(상)외-수량수정_진단건설(수정본-건식공법)_부산진역 내역서(05.08.05)-수량산출서_단가적용기준" xfId="3718"/>
    <cellStyle name="_인천계양 까치마을 태화,한진아파트 공사내역서(제출용1)_인천계양 까치마을 태화,한진아파트 공사내역서9.12(제출용)_원동천교(상)외-수량수정_진단건설(수정본-건식공법)_부산진역 내역서(05.08.05)-수량산출서_물가시세" xfId="3719"/>
    <cellStyle name="_인천계양 까치마을 태화,한진아파트 공사내역서(제출용1)_인천계양 까치마을 태화,한진아파트 공사내역서9.12(제출용)_원동천교(상)외-수량수정_진단건설(수정본-건식공법)_부산진역 내역서(05.08.05)-수량산출서_수량계산서1" xfId="3720"/>
    <cellStyle name="_인천계양 까치마을 태화,한진아파트 공사내역서(제출용1)_인천계양 까치마을 태화,한진아파트 공사내역서9.12(제출용)_원동천교(상)외-수량수정_회야강요-수량산출서(수정본-선구)" xfId="3721"/>
    <cellStyle name="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" xfId="3722"/>
    <cellStyle name="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단가적용기준" xfId="3723"/>
    <cellStyle name="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물가시세" xfId="3724"/>
    <cellStyle name="_인천계양 까치마을 태화,한진아파트 공사내역서(제출용1)_인천계양 까치마을 태화,한진아파트 공사내역서9.12(제출용)_원동천교(상)외-수량수정_회야강요-수량산출서(수정본-선구)_부산진역 내역서(05.08.05)-수량산출서_수량계산서1" xfId="3725"/>
    <cellStyle name="_인천계양 까치마을 태화,한진아파트 공사내역서(제출용1)_인천계양 까치마을 태화,한진아파트 공사내역서9.12(제출용)_인천계양 까치마을 태화,한진아파트 공사내역서9.12(제출용)" xfId="372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372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" xfId="372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단가적용기준" xfId="372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물가시세" xfId="373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수량계산서1" xfId="373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" xfId="373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" xfId="373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단가적용기준" xfId="373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물가시세" xfId="373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수량계산서1" xfId="373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" xfId="373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" xfId="373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단가적용기준" xfId="373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물가시세" xfId="374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수량계산서1" xfId="374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374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" xfId="374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단가적용기준" xfId="374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물가시세" xfId="374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수량계산서1" xfId="374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" xfId="374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" xfId="374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374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375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375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" xfId="375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375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375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375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375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" xfId="375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375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375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376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376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" xfId="376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376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376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376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376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" xfId="376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" xfId="376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단가적용기준" xfId="376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물가시세" xfId="377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수량계산서1" xfId="377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" xfId="377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" xfId="377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377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물가시세" xfId="377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377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377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" xfId="377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단가적용기준" xfId="377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물가시세" xfId="378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부산진역 내역서(05.08.05)-수량산출서_수량계산서1" xfId="378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" xfId="378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" xfId="378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단가적용기준" xfId="378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물가시세" xfId="378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수량계산서1" xfId="378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" xfId="378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" xfId="378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단가적용기준" xfId="378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물가시세" xfId="379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수량계산서1" xfId="379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379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" xfId="379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단가적용기준" xfId="379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물가시세" xfId="379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수량계산서1" xfId="379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" xfId="379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" xfId="379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단가적용기준" xfId="379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물가시세" xfId="380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수량계산서1" xfId="380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" xfId="380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" xfId="380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380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380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380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" xfId="380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" xfId="380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380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381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381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" xfId="381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381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381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381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381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" xfId="381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" xfId="381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단가적용기준" xfId="381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물가시세" xfId="382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수량계산서1" xfId="382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" xfId="382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" xfId="382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단가적용기준" xfId="382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물가시세" xfId="382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수량계산서1" xfId="382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" xfId="382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" xfId="382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단가적용기준" xfId="382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물가시세" xfId="383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부산진역 내역서(05.08.05)-수량산출서_수량계산서1" xfId="383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수량산출서" xfId="383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" xfId="383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단가적용기준" xfId="383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물가시세" xfId="383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수량산출서_부산진역 내역서(05.08.05)-수량산출서_수량계산서1" xfId="383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" xfId="383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" xfId="383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단가적용기준" xfId="383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물가시세" xfId="384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(상)우물통보수공사-1_부산진역 내역서(05.08.05)-수량산출서_수량계산서1" xfId="384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384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" xfId="384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단가적용기준" xfId="384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물가시세" xfId="384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부산진역 내역서(05.08.05)-수량산출서_수량계산서1" xfId="384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" xfId="384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" xfId="384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단가적용기준" xfId="384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물가시세" xfId="385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수량산출서_부산진역 내역서(05.08.05)-수량산출서_수량계산서1" xfId="385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" xfId="385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" xfId="385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단가적용기준" xfId="385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물가시세" xfId="385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수량계산서1" xfId="385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" xfId="385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" xfId="385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단가적용기준" xfId="385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물가시세" xfId="386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수량계산서1" xfId="386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" xfId="386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" xfId="386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단가적용기준" xfId="386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물가시세" xfId="386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수량계산서1" xfId="386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" xfId="386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" xfId="386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단가적용기준" xfId="386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물가시세" xfId="387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진단건설(수정본-건식공법)_부산진역 내역서(05.08.05)-수량산출서_수량계산서1" xfId="387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" xfId="387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" xfId="387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단가적용기준" xfId="387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물가시세" xfId="387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요-수량산출서(수정본-선구)_부산진역 내역서(05.08.05)-수량산출서_수량계산서1" xfId="3876"/>
    <cellStyle name="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" xfId="3877"/>
    <cellStyle name="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단가적용기준" xfId="3878"/>
    <cellStyle name="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물가시세" xfId="3879"/>
    <cellStyle name="_인천계양 까치마을 태화,한진아파트 공사내역서(제출용1)_인천계양 까치마을 태화,한진아파트 공사내역서9.12(제출용)_인천계양 까치마을 태화,한진아파트 공사내역서9.12(제출용)_부산진역 내역서(05.08.05)-수량산출서_수량계산서1" xfId="3880"/>
    <cellStyle name="_인천계양 까치마을 태화,한진아파트 공사내역서(제출용1)_인천계양 까치마을 태화,한진아파트 공사내역서9.12(제출용)_인천계양 까치마을 태화,한진아파트 공사내역서9.12(제출용)_수량산출서" xfId="3881"/>
    <cellStyle name="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" xfId="3882"/>
    <cellStyle name="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단가적용기준" xfId="3883"/>
    <cellStyle name="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물가시세" xfId="3884"/>
    <cellStyle name="_인천계양 까치마을 태화,한진아파트 공사내역서(제출용1)_인천계양 까치마을 태화,한진아파트 공사내역서9.12(제출용)_인천계양 까치마을 태화,한진아파트 공사내역서9.12(제출용)_수량산출서_부산진역 내역서(05.08.05)-수량산출서_수량계산서1" xfId="3885"/>
    <cellStyle name="_인천계양 까치마을 태화,한진아파트 공사내역서(제출용1)_인천계양 까치마을 태화,한진아파트 공사내역서9.12(제출용)_인천계양 까치마을 태화,한진아파트 공사내역서9.12(제출용)_원동천(상)우물통보수공사-1" xfId="3886"/>
    <cellStyle name="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" xfId="3887"/>
    <cellStyle name="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단가적용기준" xfId="3888"/>
    <cellStyle name="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물가시세" xfId="3889"/>
    <cellStyle name="_인천계양 까치마을 태화,한진아파트 공사내역서(제출용1)_인천계양 까치마을 태화,한진아파트 공사내역서9.12(제출용)_인천계양 까치마을 태화,한진아파트 공사내역서9.12(제출용)_원동천(상)우물통보수공사-1_부산진역 내역서(05.08.05)-수량산출서_수량계산서1" xfId="3890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" xfId="3891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" xfId="3892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단가적용기준" xfId="3893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물가시세" xfId="3894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부산진역 내역서(05.08.05)-수량산출서_수량계산서1" xfId="3895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" xfId="3896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" xfId="3897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3898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3899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3900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" xfId="3901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3902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3903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3904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3905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" xfId="3906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3907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3908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3909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3910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" xfId="3911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3912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3913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3914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3915"/>
    <cellStyle name="_인천계양 까치마을 태화,한진아파트 공사내역서(제출용1)_인천계양 까치마을 태화,한진아파트 공사내역서9.12(제출용)_인천계양 까치마을 태화,한진아파트 공사내역서9.12(제출용)_진단건설(수정본-건식공법)" xfId="3916"/>
    <cellStyle name="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" xfId="3917"/>
    <cellStyle name="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단가적용기준" xfId="3918"/>
    <cellStyle name="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물가시세" xfId="3919"/>
    <cellStyle name="_인천계양 까치마을 태화,한진아파트 공사내역서(제출용1)_인천계양 까치마을 태화,한진아파트 공사내역서9.12(제출용)_인천계양 까치마을 태화,한진아파트 공사내역서9.12(제출용)_진단건설(수정본-건식공법)_부산진역 내역서(05.08.05)-수량산출서_수량계산서1" xfId="3920"/>
    <cellStyle name="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" xfId="3921"/>
    <cellStyle name="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" xfId="3922"/>
    <cellStyle name="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3923"/>
    <cellStyle name="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물가시세" xfId="3924"/>
    <cellStyle name="_인천계양 까치마을 태화,한진아파트 공사내역서(제출용1)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3925"/>
    <cellStyle name="_인천계양 까치마을 태화,한진아파트 공사내역서(제출용1)_인천계양 까치마을 태화,한진아파트 공사내역서9.12(제출용)_진단건설(수정본-건식공법)" xfId="3926"/>
    <cellStyle name="_인천계양 까치마을 태화,한진아파트 공사내역서(제출용1)_인천계양 까치마을 태화,한진아파트 공사내역서9.12(제출용)_진단건설(수정본-건식공법)_부산진역 내역서(05.08.05)-수량산출서" xfId="3927"/>
    <cellStyle name="_인천계양 까치마을 태화,한진아파트 공사내역서(제출용1)_인천계양 까치마을 태화,한진아파트 공사내역서9.12(제출용)_진단건설(수정본-건식공법)_부산진역 내역서(05.08.05)-수량산출서_단가적용기준" xfId="3928"/>
    <cellStyle name="_인천계양 까치마을 태화,한진아파트 공사내역서(제출용1)_인천계양 까치마을 태화,한진아파트 공사내역서9.12(제출용)_진단건설(수정본-건식공법)_부산진역 내역서(05.08.05)-수량산출서_물가시세" xfId="3929"/>
    <cellStyle name="_인천계양 까치마을 태화,한진아파트 공사내역서(제출용1)_인천계양 까치마을 태화,한진아파트 공사내역서9.12(제출용)_진단건설(수정본-건식공법)_부산진역 내역서(05.08.05)-수량산출서_수량계산서1" xfId="3930"/>
    <cellStyle name="_인천계양 까치마을 태화,한진아파트 공사내역서(제출용1)_인천계양 까치마을 태화,한진아파트 공사내역서9.12(제출용)_회야강요-수량산출서(수정본-선구)" xfId="3931"/>
    <cellStyle name="_인천계양 까치마을 태화,한진아파트 공사내역서(제출용1)_인천계양 까치마을 태화,한진아파트 공사내역서9.12(제출용)_회야강요-수량산출서(수정본-선구)_부산진역 내역서(05.08.05)-수량산출서" xfId="3932"/>
    <cellStyle name="_인천계양 까치마을 태화,한진아파트 공사내역서(제출용1)_인천계양 까치마을 태화,한진아파트 공사내역서9.12(제출용)_회야강요-수량산출서(수정본-선구)_부산진역 내역서(05.08.05)-수량산출서_단가적용기준" xfId="3933"/>
    <cellStyle name="_인천계양 까치마을 태화,한진아파트 공사내역서(제출용1)_인천계양 까치마을 태화,한진아파트 공사내역서9.12(제출용)_회야강요-수량산출서(수정본-선구)_부산진역 내역서(05.08.05)-수량산출서_물가시세" xfId="3934"/>
    <cellStyle name="_인천계양 까치마을 태화,한진아파트 공사내역서(제출용1)_인천계양 까치마을 태화,한진아파트 공사내역서9.12(제출용)_회야강요-수량산출서(수정본-선구)_부산진역 내역서(05.08.05)-수량산출서_수량계산서1" xfId="3935"/>
    <cellStyle name="_인천계양 까치마을 태화,한진아파트 공사내역서(제출용1)_진단건설(수정본-건식공법)" xfId="3936"/>
    <cellStyle name="_인천계양 까치마을 태화,한진아파트 공사내역서(제출용1)_진단건설(수정본-건식공법)_부산진역 내역서(05.08.05)-수량산출서" xfId="3937"/>
    <cellStyle name="_인천계양 까치마을 태화,한진아파트 공사내역서(제출용1)_진단건설(수정본-건식공법)_부산진역 내역서(05.08.05)-수량산출서_단가적용기준" xfId="3938"/>
    <cellStyle name="_인천계양 까치마을 태화,한진아파트 공사내역서(제출용1)_진단건설(수정본-건식공법)_부산진역 내역서(05.08.05)-수량산출서_물가시세" xfId="3939"/>
    <cellStyle name="_인천계양 까치마을 태화,한진아파트 공사내역서(제출용1)_진단건설(수정본-건식공법)_부산진역 내역서(05.08.05)-수량산출서_수량계산서1" xfId="3940"/>
    <cellStyle name="_인천계양 까치마을 태화,한진아파트 공사내역서(제출용1)_회야강요-수량산출서(수정본-선구)" xfId="3941"/>
    <cellStyle name="_인천계양 까치마을 태화,한진아파트 공사내역서(제출용1)_회야강요-수량산출서(수정본-선구)_부산진역 내역서(05.08.05)-수량산출서" xfId="3942"/>
    <cellStyle name="_인천계양 까치마을 태화,한진아파트 공사내역서(제출용1)_회야강요-수량산출서(수정본-선구)_부산진역 내역서(05.08.05)-수량산출서_단가적용기준" xfId="3943"/>
    <cellStyle name="_인천계양 까치마을 태화,한진아파트 공사내역서(제출용1)_회야강요-수량산출서(수정본-선구)_부산진역 내역서(05.08.05)-수량산출서_물가시세" xfId="3944"/>
    <cellStyle name="_인천계양 까치마을 태화,한진아파트 공사내역서(제출용1)_회야강요-수량산출서(수정본-선구)_부산진역 내역서(05.08.05)-수량산출서_수량계산서1" xfId="3945"/>
    <cellStyle name="_인천계양 까치마을 태화,한진아파트 공사내역서9.12(제출용)" xfId="3946"/>
    <cellStyle name="_인천계양 까치마을 태화,한진아파트 공사내역서9.12(제출용)_계양구 도두리마을 동남 아파트 하자보수공사비산출서(자오)" xfId="3947"/>
    <cellStyle name="_인천계양 까치마을 태화,한진아파트 공사내역서9.12(제출용)_계양구 도두리마을 동남 아파트 하자보수공사비산출서(자오)_부산진역 내역서(05.08.05)-수량산출서" xfId="3948"/>
    <cellStyle name="_인천계양 까치마을 태화,한진아파트 공사내역서9.12(제출용)_계양구 도두리마을 동남 아파트 하자보수공사비산출서(자오)_부산진역 내역서(05.08.05)-수량산출서_단가적용기준" xfId="3949"/>
    <cellStyle name="_인천계양 까치마을 태화,한진아파트 공사내역서9.12(제출용)_계양구 도두리마을 동남 아파트 하자보수공사비산출서(자오)_부산진역 내역서(05.08.05)-수량산출서_물가시세" xfId="3950"/>
    <cellStyle name="_인천계양 까치마을 태화,한진아파트 공사내역서9.12(제출용)_계양구 도두리마을 동남 아파트 하자보수공사비산출서(자오)_부산진역 내역서(05.08.05)-수량산출서_수량계산서1" xfId="3951"/>
    <cellStyle name="_인천계양 까치마을 태화,한진아파트 공사내역서9.12(제출용)_계양구 도두리마을 동남 아파트 하자보수공사비산출서(자오)_수량산출서" xfId="3952"/>
    <cellStyle name="_인천계양 까치마을 태화,한진아파트 공사내역서9.12(제출용)_계양구 도두리마을 동남 아파트 하자보수공사비산출서(자오)_수량산출서_부산진역 내역서(05.08.05)-수량산출서" xfId="3953"/>
    <cellStyle name="_인천계양 까치마을 태화,한진아파트 공사내역서9.12(제출용)_계양구 도두리마을 동남 아파트 하자보수공사비산출서(자오)_수량산출서_부산진역 내역서(05.08.05)-수량산출서_단가적용기준" xfId="3954"/>
    <cellStyle name="_인천계양 까치마을 태화,한진아파트 공사내역서9.12(제출용)_계양구 도두리마을 동남 아파트 하자보수공사비산출서(자오)_수량산출서_부산진역 내역서(05.08.05)-수량산출서_물가시세" xfId="3955"/>
    <cellStyle name="_인천계양 까치마을 태화,한진아파트 공사내역서9.12(제출용)_계양구 도두리마을 동남 아파트 하자보수공사비산출서(자오)_수량산출서_부산진역 내역서(05.08.05)-수량산출서_수량계산서1" xfId="3956"/>
    <cellStyle name="_인천계양 까치마을 태화,한진아파트 공사내역서9.12(제출용)_계양구 도두리마을 동남 아파트 하자보수공사비산출서(자오)_원동천(상)우물통보수공사-1" xfId="3957"/>
    <cellStyle name="_인천계양 까치마을 태화,한진아파트 공사내역서9.12(제출용)_계양구 도두리마을 동남 아파트 하자보수공사비산출서(자오)_원동천(상)우물통보수공사-1_부산진역 내역서(05.08.05)-수량산출서" xfId="3958"/>
    <cellStyle name="_인천계양 까치마을 태화,한진아파트 공사내역서9.12(제출용)_계양구 도두리마을 동남 아파트 하자보수공사비산출서(자오)_원동천(상)우물통보수공사-1_부산진역 내역서(05.08.05)-수량산출서_단가적용기준" xfId="3959"/>
    <cellStyle name="_인천계양 까치마을 태화,한진아파트 공사내역서9.12(제출용)_계양구 도두리마을 동남 아파트 하자보수공사비산출서(자오)_원동천(상)우물통보수공사-1_부산진역 내역서(05.08.05)-수량산출서_물가시세" xfId="3960"/>
    <cellStyle name="_인천계양 까치마을 태화,한진아파트 공사내역서9.12(제출용)_계양구 도두리마을 동남 아파트 하자보수공사비산출서(자오)_원동천(상)우물통보수공사-1_부산진역 내역서(05.08.05)-수량산출서_수량계산서1" xfId="3961"/>
    <cellStyle name="_인천계양 까치마을 태화,한진아파트 공사내역서9.12(제출용)_계양구 도두리마을 동남 아파트 하자보수공사비산출서(자오)_원동천교(상)외-수량수정" xfId="3962"/>
    <cellStyle name="_인천계양 까치마을 태화,한진아파트 공사내역서9.12(제출용)_계양구 도두리마을 동남 아파트 하자보수공사비산출서(자오)_원동천교(상)외-수량수정_부산진역 내역서(05.08.05)-수량산출서" xfId="3963"/>
    <cellStyle name="_인천계양 까치마을 태화,한진아파트 공사내역서9.12(제출용)_계양구 도두리마을 동남 아파트 하자보수공사비산출서(자오)_원동천교(상)외-수량수정_부산진역 내역서(05.08.05)-수량산출서_단가적용기준" xfId="3964"/>
    <cellStyle name="_인천계양 까치마을 태화,한진아파트 공사내역서9.12(제출용)_계양구 도두리마을 동남 아파트 하자보수공사비산출서(자오)_원동천교(상)외-수량수정_부산진역 내역서(05.08.05)-수량산출서_물가시세" xfId="3965"/>
    <cellStyle name="_인천계양 까치마을 태화,한진아파트 공사내역서9.12(제출용)_계양구 도두리마을 동남 아파트 하자보수공사비산출서(자오)_원동천교(상)외-수량수정_부산진역 내역서(05.08.05)-수량산출서_수량계산서1" xfId="3966"/>
    <cellStyle name="_인천계양 까치마을 태화,한진아파트 공사내역서9.12(제출용)_계양구 도두리마을 동남 아파트 하자보수공사비산출서(자오)_원동천교(상)외-수량수정_수량산출서" xfId="3967"/>
    <cellStyle name="_인천계양 까치마을 태화,한진아파트 공사내역서9.12(제출용)_계양구 도두리마을 동남 아파트 하자보수공사비산출서(자오)_원동천교(상)외-수량수정_수량산출서_부산진역 내역서(05.08.05)-수량산출서" xfId="3968"/>
    <cellStyle name="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3969"/>
    <cellStyle name="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3970"/>
    <cellStyle name="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3971"/>
    <cellStyle name="_인천계양 까치마을 태화,한진아파트 공사내역서9.12(제출용)_계양구 도두리마을 동남 아파트 하자보수공사비산출서(자오)_원동천교(상)외-수량수정_원동천(상)우물통보수공사-1" xfId="3972"/>
    <cellStyle name="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3973"/>
    <cellStyle name="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3974"/>
    <cellStyle name="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3975"/>
    <cellStyle name="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3976"/>
    <cellStyle name="_인천계양 까치마을 태화,한진아파트 공사내역서9.12(제출용)_계양구 도두리마을 동남 아파트 하자보수공사비산출서(자오)_원동천교(상)외-수량수정_진단건설(수정본-건식공법)" xfId="3977"/>
    <cellStyle name="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3978"/>
    <cellStyle name="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3979"/>
    <cellStyle name="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3980"/>
    <cellStyle name="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3981"/>
    <cellStyle name="_인천계양 까치마을 태화,한진아파트 공사내역서9.12(제출용)_계양구 도두리마을 동남 아파트 하자보수공사비산출서(자오)_원동천교(상)외-수량수정_회야강요-수량산출서(수정본-선구)" xfId="3982"/>
    <cellStyle name="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3983"/>
    <cellStyle name="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3984"/>
    <cellStyle name="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3985"/>
    <cellStyle name="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3986"/>
    <cellStyle name="_인천계양 까치마을 태화,한진아파트 공사내역서9.12(제출용)_계양구 도두리마을 동남 아파트 하자보수공사비산출서(자오)_진단건설(수정본-건식공법)" xfId="3987"/>
    <cellStyle name="_인천계양 까치마을 태화,한진아파트 공사내역서9.12(제출용)_계양구 도두리마을 동남 아파트 하자보수공사비산출서(자오)_진단건설(수정본-건식공법)_부산진역 내역서(05.08.05)-수량산출서" xfId="3988"/>
    <cellStyle name="_인천계양 까치마을 태화,한진아파트 공사내역서9.12(제출용)_계양구 도두리마을 동남 아파트 하자보수공사비산출서(자오)_진단건설(수정본-건식공법)_부산진역 내역서(05.08.05)-수량산출서_단가적용기준" xfId="3989"/>
    <cellStyle name="_인천계양 까치마을 태화,한진아파트 공사내역서9.12(제출용)_계양구 도두리마을 동남 아파트 하자보수공사비산출서(자오)_진단건설(수정본-건식공법)_부산진역 내역서(05.08.05)-수량산출서_물가시세" xfId="3990"/>
    <cellStyle name="_인천계양 까치마을 태화,한진아파트 공사내역서9.12(제출용)_계양구 도두리마을 동남 아파트 하자보수공사비산출서(자오)_진단건설(수정본-건식공법)_부산진역 내역서(05.08.05)-수량산출서_수량계산서1" xfId="3991"/>
    <cellStyle name="_인천계양 까치마을 태화,한진아파트 공사내역서9.12(제출용)_계양구 도두리마을 동남 아파트 하자보수공사비산출서(자오)_회야강요-수량산출서(수정본-선구)" xfId="3992"/>
    <cellStyle name="_인천계양 까치마을 태화,한진아파트 공사내역서9.12(제출용)_계양구 도두리마을 동남 아파트 하자보수공사비산출서(자오)_회야강요-수량산출서(수정본-선구)_부산진역 내역서(05.08.05)-수량산출서" xfId="3993"/>
    <cellStyle name="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3994"/>
    <cellStyle name="_인천계양 까치마을 태화,한진아파트 공사내역서9.12(제출용)_계양구 도두리마을 동남 아파트 하자보수공사비산출서(자오)_회야강요-수량산출서(수정본-선구)_부산진역 내역서(05.08.05)-수량산출서_물가시세" xfId="3995"/>
    <cellStyle name="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3996"/>
    <cellStyle name="_인천계양 까치마을 태화,한진아파트 공사내역서9.12(제출용)_구로동구일우성아파트 하자보수공사비산출서(1)" xfId="3997"/>
    <cellStyle name="_인천계양 까치마을 태화,한진아파트 공사내역서9.12(제출용)_구로동구일우성아파트 하자보수공사비산출서(1)_부산진역 내역서(05.08.05)-수량산출서" xfId="3998"/>
    <cellStyle name="_인천계양 까치마을 태화,한진아파트 공사내역서9.12(제출용)_구로동구일우성아파트 하자보수공사비산출서(1)_부산진역 내역서(05.08.05)-수량산출서_단가적용기준" xfId="3999"/>
    <cellStyle name="_인천계양 까치마을 태화,한진아파트 공사내역서9.12(제출용)_구로동구일우성아파트 하자보수공사비산출서(1)_부산진역 내역서(05.08.05)-수량산출서_물가시세" xfId="4000"/>
    <cellStyle name="_인천계양 까치마을 태화,한진아파트 공사내역서9.12(제출용)_구로동구일우성아파트 하자보수공사비산출서(1)_부산진역 내역서(05.08.05)-수량산출서_수량계산서1" xfId="4001"/>
    <cellStyle name="_인천계양 까치마을 태화,한진아파트 공사내역서9.12(제출용)_구로동구일우성아파트 하자보수공사비산출서(1)_수량산출서" xfId="4002"/>
    <cellStyle name="_인천계양 까치마을 태화,한진아파트 공사내역서9.12(제출용)_구로동구일우성아파트 하자보수공사비산출서(1)_수량산출서_부산진역 내역서(05.08.05)-수량산출서" xfId="4003"/>
    <cellStyle name="_인천계양 까치마을 태화,한진아파트 공사내역서9.12(제출용)_구로동구일우성아파트 하자보수공사비산출서(1)_수량산출서_부산진역 내역서(05.08.05)-수량산출서_단가적용기준" xfId="4004"/>
    <cellStyle name="_인천계양 까치마을 태화,한진아파트 공사내역서9.12(제출용)_구로동구일우성아파트 하자보수공사비산출서(1)_수량산출서_부산진역 내역서(05.08.05)-수량산출서_물가시세" xfId="4005"/>
    <cellStyle name="_인천계양 까치마을 태화,한진아파트 공사내역서9.12(제출용)_구로동구일우성아파트 하자보수공사비산출서(1)_수량산출서_부산진역 내역서(05.08.05)-수량산출서_수량계산서1" xfId="4006"/>
    <cellStyle name="_인천계양 까치마을 태화,한진아파트 공사내역서9.12(제출용)_구로동구일우성아파트 하자보수공사비산출서(1)_원동천(상)우물통보수공사-1" xfId="4007"/>
    <cellStyle name="_인천계양 까치마을 태화,한진아파트 공사내역서9.12(제출용)_구로동구일우성아파트 하자보수공사비산출서(1)_원동천(상)우물통보수공사-1_부산진역 내역서(05.08.05)-수량산출서" xfId="4008"/>
    <cellStyle name="_인천계양 까치마을 태화,한진아파트 공사내역서9.12(제출용)_구로동구일우성아파트 하자보수공사비산출서(1)_원동천(상)우물통보수공사-1_부산진역 내역서(05.08.05)-수량산출서_단가적용기준" xfId="4009"/>
    <cellStyle name="_인천계양 까치마을 태화,한진아파트 공사내역서9.12(제출용)_구로동구일우성아파트 하자보수공사비산출서(1)_원동천(상)우물통보수공사-1_부산진역 내역서(05.08.05)-수량산출서_물가시세" xfId="4010"/>
    <cellStyle name="_인천계양 까치마을 태화,한진아파트 공사내역서9.12(제출용)_구로동구일우성아파트 하자보수공사비산출서(1)_원동천(상)우물통보수공사-1_부산진역 내역서(05.08.05)-수량산출서_수량계산서1" xfId="4011"/>
    <cellStyle name="_인천계양 까치마을 태화,한진아파트 공사내역서9.12(제출용)_구로동구일우성아파트 하자보수공사비산출서(1)_원동천교(상)외-수량수정" xfId="4012"/>
    <cellStyle name="_인천계양 까치마을 태화,한진아파트 공사내역서9.12(제출용)_구로동구일우성아파트 하자보수공사비산출서(1)_원동천교(상)외-수량수정_부산진역 내역서(05.08.05)-수량산출서" xfId="4013"/>
    <cellStyle name="_인천계양 까치마을 태화,한진아파트 공사내역서9.12(제출용)_구로동구일우성아파트 하자보수공사비산출서(1)_원동천교(상)외-수량수정_부산진역 내역서(05.08.05)-수량산출서_단가적용기준" xfId="4014"/>
    <cellStyle name="_인천계양 까치마을 태화,한진아파트 공사내역서9.12(제출용)_구로동구일우성아파트 하자보수공사비산출서(1)_원동천교(상)외-수량수정_부산진역 내역서(05.08.05)-수량산출서_물가시세" xfId="4015"/>
    <cellStyle name="_인천계양 까치마을 태화,한진아파트 공사내역서9.12(제출용)_구로동구일우성아파트 하자보수공사비산출서(1)_원동천교(상)외-수량수정_부산진역 내역서(05.08.05)-수량산출서_수량계산서1" xfId="4016"/>
    <cellStyle name="_인천계양 까치마을 태화,한진아파트 공사내역서9.12(제출용)_구로동구일우성아파트 하자보수공사비산출서(1)_원동천교(상)외-수량수정_수량산출서" xfId="4017"/>
    <cellStyle name="_인천계양 까치마을 태화,한진아파트 공사내역서9.12(제출용)_구로동구일우성아파트 하자보수공사비산출서(1)_원동천교(상)외-수량수정_수량산출서_부산진역 내역서(05.08.05)-수량산출서" xfId="4018"/>
    <cellStyle name="_인천계양 까치마을 태화,한진아파트 공사내역서9.12(제출용)_구로동구일우성아파트 하자보수공사비산출서(1)_원동천교(상)외-수량수정_수량산출서_부산진역 내역서(05.08.05)-수량산출서_단가적용기준" xfId="4019"/>
    <cellStyle name="_인천계양 까치마을 태화,한진아파트 공사내역서9.12(제출용)_구로동구일우성아파트 하자보수공사비산출서(1)_원동천교(상)외-수량수정_수량산출서_부산진역 내역서(05.08.05)-수량산출서_물가시세" xfId="4020"/>
    <cellStyle name="_인천계양 까치마을 태화,한진아파트 공사내역서9.12(제출용)_구로동구일우성아파트 하자보수공사비산출서(1)_원동천교(상)외-수량수정_수량산출서_부산진역 내역서(05.08.05)-수량산출서_수량계산서1" xfId="4021"/>
    <cellStyle name="_인천계양 까치마을 태화,한진아파트 공사내역서9.12(제출용)_구로동구일우성아파트 하자보수공사비산출서(1)_원동천교(상)외-수량수정_원동천(상)우물통보수공사-1" xfId="4022"/>
    <cellStyle name="_인천계양 까치마을 태화,한진아파트 공사내역서9.12(제출용)_구로동구일우성아파트 하자보수공사비산출서(1)_원동천교(상)외-수량수정_원동천(상)우물통보수공사-1_부산진역 내역서(05.08.05)-수량산출서" xfId="4023"/>
    <cellStyle name="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4024"/>
    <cellStyle name="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4025"/>
    <cellStyle name="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4026"/>
    <cellStyle name="_인천계양 까치마을 태화,한진아파트 공사내역서9.12(제출용)_구로동구일우성아파트 하자보수공사비산출서(1)_원동천교(상)외-수량수정_진단건설(수정본-건식공법)" xfId="4027"/>
    <cellStyle name="_인천계양 까치마을 태화,한진아파트 공사내역서9.12(제출용)_구로동구일우성아파트 하자보수공사비산출서(1)_원동천교(상)외-수량수정_진단건설(수정본-건식공법)_부산진역 내역서(05.08.05)-수량산출서" xfId="4028"/>
    <cellStyle name="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4029"/>
    <cellStyle name="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4030"/>
    <cellStyle name="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4031"/>
    <cellStyle name="_인천계양 까치마을 태화,한진아파트 공사내역서9.12(제출용)_구로동구일우성아파트 하자보수공사비산출서(1)_원동천교(상)외-수량수정_회야강요-수량산출서(수정본-선구)" xfId="4032"/>
    <cellStyle name="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4033"/>
    <cellStyle name="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4034"/>
    <cellStyle name="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4035"/>
    <cellStyle name="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4036"/>
    <cellStyle name="_인천계양 까치마을 태화,한진아파트 공사내역서9.12(제출용)_구로동구일우성아파트 하자보수공사비산출서(1)_진단건설(수정본-건식공법)" xfId="4037"/>
    <cellStyle name="_인천계양 까치마을 태화,한진아파트 공사내역서9.12(제출용)_구로동구일우성아파트 하자보수공사비산출서(1)_진단건설(수정본-건식공법)_부산진역 내역서(05.08.05)-수량산출서" xfId="4038"/>
    <cellStyle name="_인천계양 까치마을 태화,한진아파트 공사내역서9.12(제출용)_구로동구일우성아파트 하자보수공사비산출서(1)_진단건설(수정본-건식공법)_부산진역 내역서(05.08.05)-수량산출서_단가적용기준" xfId="4039"/>
    <cellStyle name="_인천계양 까치마을 태화,한진아파트 공사내역서9.12(제출용)_구로동구일우성아파트 하자보수공사비산출서(1)_진단건설(수정본-건식공법)_부산진역 내역서(05.08.05)-수량산출서_물가시세" xfId="4040"/>
    <cellStyle name="_인천계양 까치마을 태화,한진아파트 공사내역서9.12(제출용)_구로동구일우성아파트 하자보수공사비산출서(1)_진단건설(수정본-건식공법)_부산진역 내역서(05.08.05)-수량산출서_수량계산서1" xfId="4041"/>
    <cellStyle name="_인천계양 까치마을 태화,한진아파트 공사내역서9.12(제출용)_구로동구일우성아파트 하자보수공사비산출서(1)_회야강요-수량산출서(수정본-선구)" xfId="4042"/>
    <cellStyle name="_인천계양 까치마을 태화,한진아파트 공사내역서9.12(제출용)_구로동구일우성아파트 하자보수공사비산출서(1)_회야강요-수량산출서(수정본-선구)_부산진역 내역서(05.08.05)-수량산출서" xfId="4043"/>
    <cellStyle name="_인천계양 까치마을 태화,한진아파트 공사내역서9.12(제출용)_구로동구일우성아파트 하자보수공사비산출서(1)_회야강요-수량산출서(수정본-선구)_부산진역 내역서(05.08.05)-수량산출서_단가적용기준" xfId="4044"/>
    <cellStyle name="_인천계양 까치마을 태화,한진아파트 공사내역서9.12(제출용)_구로동구일우성아파트 하자보수공사비산출서(1)_회야강요-수량산출서(수정본-선구)_부산진역 내역서(05.08.05)-수량산출서_물가시세" xfId="4045"/>
    <cellStyle name="_인천계양 까치마을 태화,한진아파트 공사내역서9.12(제출용)_구로동구일우성아파트 하자보수공사비산출서(1)_회야강요-수량산출서(수정본-선구)_부산진역 내역서(05.08.05)-수량산출서_수량계산서1" xfId="4046"/>
    <cellStyle name="_인천계양 까치마을 태화,한진아파트 공사내역서9.12(제출용)_동남 아파트" xfId="4047"/>
    <cellStyle name="_인천계양 까치마을 태화,한진아파트 공사내역서9.12(제출용)_동남 아파트_부산진역 내역서(05.08.05)-수량산출서" xfId="4048"/>
    <cellStyle name="_인천계양 까치마을 태화,한진아파트 공사내역서9.12(제출용)_동남 아파트_부산진역 내역서(05.08.05)-수량산출서_단가적용기준" xfId="4049"/>
    <cellStyle name="_인천계양 까치마을 태화,한진아파트 공사내역서9.12(제출용)_동남 아파트_부산진역 내역서(05.08.05)-수량산출서_물가시세" xfId="4050"/>
    <cellStyle name="_인천계양 까치마을 태화,한진아파트 공사내역서9.12(제출용)_동남 아파트_부산진역 내역서(05.08.05)-수량산출서_수량계산서1" xfId="4051"/>
    <cellStyle name="_인천계양 까치마을 태화,한진아파트 공사내역서9.12(제출용)_동남 아파트_수량산출서" xfId="4052"/>
    <cellStyle name="_인천계양 까치마을 태화,한진아파트 공사내역서9.12(제출용)_동남 아파트_수량산출서_부산진역 내역서(05.08.05)-수량산출서" xfId="4053"/>
    <cellStyle name="_인천계양 까치마을 태화,한진아파트 공사내역서9.12(제출용)_동남 아파트_수량산출서_부산진역 내역서(05.08.05)-수량산출서_단가적용기준" xfId="4054"/>
    <cellStyle name="_인천계양 까치마을 태화,한진아파트 공사내역서9.12(제출용)_동남 아파트_수량산출서_부산진역 내역서(05.08.05)-수량산출서_물가시세" xfId="4055"/>
    <cellStyle name="_인천계양 까치마을 태화,한진아파트 공사내역서9.12(제출용)_동남 아파트_수량산출서_부산진역 내역서(05.08.05)-수량산출서_수량계산서1" xfId="4056"/>
    <cellStyle name="_인천계양 까치마을 태화,한진아파트 공사내역서9.12(제출용)_동남 아파트_원동천(상)우물통보수공사-1" xfId="4057"/>
    <cellStyle name="_인천계양 까치마을 태화,한진아파트 공사내역서9.12(제출용)_동남 아파트_원동천(상)우물통보수공사-1_부산진역 내역서(05.08.05)-수량산출서" xfId="4058"/>
    <cellStyle name="_인천계양 까치마을 태화,한진아파트 공사내역서9.12(제출용)_동남 아파트_원동천(상)우물통보수공사-1_부산진역 내역서(05.08.05)-수량산출서_단가적용기준" xfId="4059"/>
    <cellStyle name="_인천계양 까치마을 태화,한진아파트 공사내역서9.12(제출용)_동남 아파트_원동천(상)우물통보수공사-1_부산진역 내역서(05.08.05)-수량산출서_물가시세" xfId="4060"/>
    <cellStyle name="_인천계양 까치마을 태화,한진아파트 공사내역서9.12(제출용)_동남 아파트_원동천(상)우물통보수공사-1_부산진역 내역서(05.08.05)-수량산출서_수량계산서1" xfId="4061"/>
    <cellStyle name="_인천계양 까치마을 태화,한진아파트 공사내역서9.12(제출용)_동남 아파트_원동천교(상)외-수량수정" xfId="4062"/>
    <cellStyle name="_인천계양 까치마을 태화,한진아파트 공사내역서9.12(제출용)_동남 아파트_원동천교(상)외-수량수정_부산진역 내역서(05.08.05)-수량산출서" xfId="4063"/>
    <cellStyle name="_인천계양 까치마을 태화,한진아파트 공사내역서9.12(제출용)_동남 아파트_원동천교(상)외-수량수정_부산진역 내역서(05.08.05)-수량산출서_단가적용기준" xfId="4064"/>
    <cellStyle name="_인천계양 까치마을 태화,한진아파트 공사내역서9.12(제출용)_동남 아파트_원동천교(상)외-수량수정_부산진역 내역서(05.08.05)-수량산출서_물가시세" xfId="4065"/>
    <cellStyle name="_인천계양 까치마을 태화,한진아파트 공사내역서9.12(제출용)_동남 아파트_원동천교(상)외-수량수정_부산진역 내역서(05.08.05)-수량산출서_수량계산서1" xfId="4066"/>
    <cellStyle name="_인천계양 까치마을 태화,한진아파트 공사내역서9.12(제출용)_동남 아파트_원동천교(상)외-수량수정_수량산출서" xfId="4067"/>
    <cellStyle name="_인천계양 까치마을 태화,한진아파트 공사내역서9.12(제출용)_동남 아파트_원동천교(상)외-수량수정_수량산출서_부산진역 내역서(05.08.05)-수량산출서" xfId="4068"/>
    <cellStyle name="_인천계양 까치마을 태화,한진아파트 공사내역서9.12(제출용)_동남 아파트_원동천교(상)외-수량수정_수량산출서_부산진역 내역서(05.08.05)-수량산출서_단가적용기준" xfId="4069"/>
    <cellStyle name="_인천계양 까치마을 태화,한진아파트 공사내역서9.12(제출용)_동남 아파트_원동천교(상)외-수량수정_수량산출서_부산진역 내역서(05.08.05)-수량산출서_물가시세" xfId="4070"/>
    <cellStyle name="_인천계양 까치마을 태화,한진아파트 공사내역서9.12(제출용)_동남 아파트_원동천교(상)외-수량수정_수량산출서_부산진역 내역서(05.08.05)-수량산출서_수량계산서1" xfId="4071"/>
    <cellStyle name="_인천계양 까치마을 태화,한진아파트 공사내역서9.12(제출용)_동남 아파트_원동천교(상)외-수량수정_원동천(상)우물통보수공사-1" xfId="4072"/>
    <cellStyle name="_인천계양 까치마을 태화,한진아파트 공사내역서9.12(제출용)_동남 아파트_원동천교(상)외-수량수정_원동천(상)우물통보수공사-1_부산진역 내역서(05.08.05)-수량산출서" xfId="4073"/>
    <cellStyle name="_인천계양 까치마을 태화,한진아파트 공사내역서9.12(제출용)_동남 아파트_원동천교(상)외-수량수정_원동천(상)우물통보수공사-1_부산진역 내역서(05.08.05)-수량산출서_단가적용기준" xfId="4074"/>
    <cellStyle name="_인천계양 까치마을 태화,한진아파트 공사내역서9.12(제출용)_동남 아파트_원동천교(상)외-수량수정_원동천(상)우물통보수공사-1_부산진역 내역서(05.08.05)-수량산출서_물가시세" xfId="4075"/>
    <cellStyle name="_인천계양 까치마을 태화,한진아파트 공사내역서9.12(제출용)_동남 아파트_원동천교(상)외-수량수정_원동천(상)우물통보수공사-1_부산진역 내역서(05.08.05)-수량산출서_수량계산서1" xfId="4076"/>
    <cellStyle name="_인천계양 까치마을 태화,한진아파트 공사내역서9.12(제출용)_동남 아파트_원동천교(상)외-수량수정_진단건설(수정본-건식공법)" xfId="4077"/>
    <cellStyle name="_인천계양 까치마을 태화,한진아파트 공사내역서9.12(제출용)_동남 아파트_원동천교(상)외-수량수정_진단건설(수정본-건식공법)_부산진역 내역서(05.08.05)-수량산출서" xfId="4078"/>
    <cellStyle name="_인천계양 까치마을 태화,한진아파트 공사내역서9.12(제출용)_동남 아파트_원동천교(상)외-수량수정_진단건설(수정본-건식공법)_부산진역 내역서(05.08.05)-수량산출서_단가적용기준" xfId="4079"/>
    <cellStyle name="_인천계양 까치마을 태화,한진아파트 공사내역서9.12(제출용)_동남 아파트_원동천교(상)외-수량수정_진단건설(수정본-건식공법)_부산진역 내역서(05.08.05)-수량산출서_물가시세" xfId="4080"/>
    <cellStyle name="_인천계양 까치마을 태화,한진아파트 공사내역서9.12(제출용)_동남 아파트_원동천교(상)외-수량수정_진단건설(수정본-건식공법)_부산진역 내역서(05.08.05)-수량산출서_수량계산서1" xfId="4081"/>
    <cellStyle name="_인천계양 까치마을 태화,한진아파트 공사내역서9.12(제출용)_동남 아파트_원동천교(상)외-수량수정_회야강요-수량산출서(수정본-선구)" xfId="4082"/>
    <cellStyle name="_인천계양 까치마을 태화,한진아파트 공사내역서9.12(제출용)_동남 아파트_원동천교(상)외-수량수정_회야강요-수량산출서(수정본-선구)_부산진역 내역서(05.08.05)-수량산출서" xfId="4083"/>
    <cellStyle name="_인천계양 까치마을 태화,한진아파트 공사내역서9.12(제출용)_동남 아파트_원동천교(상)외-수량수정_회야강요-수량산출서(수정본-선구)_부산진역 내역서(05.08.05)-수량산출서_단가적용기준" xfId="4084"/>
    <cellStyle name="_인천계양 까치마을 태화,한진아파트 공사내역서9.12(제출용)_동남 아파트_원동천교(상)외-수량수정_회야강요-수량산출서(수정본-선구)_부산진역 내역서(05.08.05)-수량산출서_물가시세" xfId="4085"/>
    <cellStyle name="_인천계양 까치마을 태화,한진아파트 공사내역서9.12(제출용)_동남 아파트_원동천교(상)외-수량수정_회야강요-수량산출서(수정본-선구)_부산진역 내역서(05.08.05)-수량산출서_수량계산서1" xfId="4086"/>
    <cellStyle name="_인천계양 까치마을 태화,한진아파트 공사내역서9.12(제출용)_동남 아파트_진단건설(수정본-건식공법)" xfId="4087"/>
    <cellStyle name="_인천계양 까치마을 태화,한진아파트 공사내역서9.12(제출용)_동남 아파트_진단건설(수정본-건식공법)_부산진역 내역서(05.08.05)-수량산출서" xfId="4088"/>
    <cellStyle name="_인천계양 까치마을 태화,한진아파트 공사내역서9.12(제출용)_동남 아파트_진단건설(수정본-건식공법)_부산진역 내역서(05.08.05)-수량산출서_단가적용기준" xfId="4089"/>
    <cellStyle name="_인천계양 까치마을 태화,한진아파트 공사내역서9.12(제출용)_동남 아파트_진단건설(수정본-건식공법)_부산진역 내역서(05.08.05)-수량산출서_물가시세" xfId="4090"/>
    <cellStyle name="_인천계양 까치마을 태화,한진아파트 공사내역서9.12(제출용)_동남 아파트_진단건설(수정본-건식공법)_부산진역 내역서(05.08.05)-수량산출서_수량계산서1" xfId="4091"/>
    <cellStyle name="_인천계양 까치마을 태화,한진아파트 공사내역서9.12(제출용)_동남 아파트_회야강요-수량산출서(수정본-선구)" xfId="4092"/>
    <cellStyle name="_인천계양 까치마을 태화,한진아파트 공사내역서9.12(제출용)_동남 아파트_회야강요-수량산출서(수정본-선구)_부산진역 내역서(05.08.05)-수량산출서" xfId="4093"/>
    <cellStyle name="_인천계양 까치마을 태화,한진아파트 공사내역서9.12(제출용)_동남 아파트_회야강요-수량산출서(수정본-선구)_부산진역 내역서(05.08.05)-수량산출서_단가적용기준" xfId="4094"/>
    <cellStyle name="_인천계양 까치마을 태화,한진아파트 공사내역서9.12(제출용)_동남 아파트_회야강요-수량산출서(수정본-선구)_부산진역 내역서(05.08.05)-수량산출서_물가시세" xfId="4095"/>
    <cellStyle name="_인천계양 까치마을 태화,한진아파트 공사내역서9.12(제출용)_동남 아파트_회야강요-수량산출서(수정본-선구)_부산진역 내역서(05.08.05)-수량산출서_수량계산서1" xfId="4096"/>
    <cellStyle name="_인천계양 까치마을 태화,한진아파트 공사내역서9.12(제출용)_부산진역 내역서(05.08.05)-수량산출서" xfId="4097"/>
    <cellStyle name="_인천계양 까치마을 태화,한진아파트 공사내역서9.12(제출용)_부산진역 내역서(05.08.05)-수량산출서_단가적용기준" xfId="4098"/>
    <cellStyle name="_인천계양 까치마을 태화,한진아파트 공사내역서9.12(제출용)_부산진역 내역서(05.08.05)-수량산출서_물가시세" xfId="4099"/>
    <cellStyle name="_인천계양 까치마을 태화,한진아파트 공사내역서9.12(제출용)_부산진역 내역서(05.08.05)-수량산출서_수량계산서1" xfId="4100"/>
    <cellStyle name="_인천계양 까치마을 태화,한진아파트 공사내역서9.12(제출용)_수량산출서" xfId="4101"/>
    <cellStyle name="_인천계양 까치마을 태화,한진아파트 공사내역서9.12(제출용)_수량산출서_부산진역 내역서(05.08.05)-수량산출서" xfId="4102"/>
    <cellStyle name="_인천계양 까치마을 태화,한진아파트 공사내역서9.12(제출용)_수량산출서_부산진역 내역서(05.08.05)-수량산출서_단가적용기준" xfId="4103"/>
    <cellStyle name="_인천계양 까치마을 태화,한진아파트 공사내역서9.12(제출용)_수량산출서_부산진역 내역서(05.08.05)-수량산출서_물가시세" xfId="4104"/>
    <cellStyle name="_인천계양 까치마을 태화,한진아파트 공사내역서9.12(제출용)_수량산출서_부산진역 내역서(05.08.05)-수량산출서_수량계산서1" xfId="4105"/>
    <cellStyle name="_인천계양 까치마을 태화,한진아파트 공사내역서9.12(제출용)_원동천(상)우물통보수공사-1" xfId="4106"/>
    <cellStyle name="_인천계양 까치마을 태화,한진아파트 공사내역서9.12(제출용)_원동천(상)우물통보수공사-1_부산진역 내역서(05.08.05)-수량산출서" xfId="4107"/>
    <cellStyle name="_인천계양 까치마을 태화,한진아파트 공사내역서9.12(제출용)_원동천(상)우물통보수공사-1_부산진역 내역서(05.08.05)-수량산출서_단가적용기준" xfId="4108"/>
    <cellStyle name="_인천계양 까치마을 태화,한진아파트 공사내역서9.12(제출용)_원동천(상)우물통보수공사-1_부산진역 내역서(05.08.05)-수량산출서_물가시세" xfId="4109"/>
    <cellStyle name="_인천계양 까치마을 태화,한진아파트 공사내역서9.12(제출용)_원동천(상)우물통보수공사-1_부산진역 내역서(05.08.05)-수량산출서_수량계산서1" xfId="4110"/>
    <cellStyle name="_인천계양 까치마을 태화,한진아파트 공사내역서9.12(제출용)_원동천교(상)외-수량수정" xfId="4111"/>
    <cellStyle name="_인천계양 까치마을 태화,한진아파트 공사내역서9.12(제출용)_원동천교(상)외-수량수정_부산진역 내역서(05.08.05)-수량산출서" xfId="4112"/>
    <cellStyle name="_인천계양 까치마을 태화,한진아파트 공사내역서9.12(제출용)_원동천교(상)외-수량수정_부산진역 내역서(05.08.05)-수량산출서_단가적용기준" xfId="4113"/>
    <cellStyle name="_인천계양 까치마을 태화,한진아파트 공사내역서9.12(제출용)_원동천교(상)외-수량수정_부산진역 내역서(05.08.05)-수량산출서_물가시세" xfId="4114"/>
    <cellStyle name="_인천계양 까치마을 태화,한진아파트 공사내역서9.12(제출용)_원동천교(상)외-수량수정_부산진역 내역서(05.08.05)-수량산출서_수량계산서1" xfId="4115"/>
    <cellStyle name="_인천계양 까치마을 태화,한진아파트 공사내역서9.12(제출용)_원동천교(상)외-수량수정_수량산출서" xfId="4116"/>
    <cellStyle name="_인천계양 까치마을 태화,한진아파트 공사내역서9.12(제출용)_원동천교(상)외-수량수정_수량산출서_부산진역 내역서(05.08.05)-수량산출서" xfId="4117"/>
    <cellStyle name="_인천계양 까치마을 태화,한진아파트 공사내역서9.12(제출용)_원동천교(상)외-수량수정_수량산출서_부산진역 내역서(05.08.05)-수량산출서_단가적용기준" xfId="4118"/>
    <cellStyle name="_인천계양 까치마을 태화,한진아파트 공사내역서9.12(제출용)_원동천교(상)외-수량수정_수량산출서_부산진역 내역서(05.08.05)-수량산출서_물가시세" xfId="4119"/>
    <cellStyle name="_인천계양 까치마을 태화,한진아파트 공사내역서9.12(제출용)_원동천교(상)외-수량수정_수량산출서_부산진역 내역서(05.08.05)-수량산출서_수량계산서1" xfId="4120"/>
    <cellStyle name="_인천계양 까치마을 태화,한진아파트 공사내역서9.12(제출용)_원동천교(상)외-수량수정_원동천(상)우물통보수공사-1" xfId="4121"/>
    <cellStyle name="_인천계양 까치마을 태화,한진아파트 공사내역서9.12(제출용)_원동천교(상)외-수량수정_원동천(상)우물통보수공사-1_부산진역 내역서(05.08.05)-수량산출서" xfId="4122"/>
    <cellStyle name="_인천계양 까치마을 태화,한진아파트 공사내역서9.12(제출용)_원동천교(상)외-수량수정_원동천(상)우물통보수공사-1_부산진역 내역서(05.08.05)-수량산출서_단가적용기준" xfId="4123"/>
    <cellStyle name="_인천계양 까치마을 태화,한진아파트 공사내역서9.12(제출용)_원동천교(상)외-수량수정_원동천(상)우물통보수공사-1_부산진역 내역서(05.08.05)-수량산출서_물가시세" xfId="4124"/>
    <cellStyle name="_인천계양 까치마을 태화,한진아파트 공사내역서9.12(제출용)_원동천교(상)외-수량수정_원동천(상)우물통보수공사-1_부산진역 내역서(05.08.05)-수량산출서_수량계산서1" xfId="4125"/>
    <cellStyle name="_인천계양 까치마을 태화,한진아파트 공사내역서9.12(제출용)_원동천교(상)외-수량수정_진단건설(수정본-건식공법)" xfId="4126"/>
    <cellStyle name="_인천계양 까치마을 태화,한진아파트 공사내역서9.12(제출용)_원동천교(상)외-수량수정_진단건설(수정본-건식공법)_부산진역 내역서(05.08.05)-수량산출서" xfId="4127"/>
    <cellStyle name="_인천계양 까치마을 태화,한진아파트 공사내역서9.12(제출용)_원동천교(상)외-수량수정_진단건설(수정본-건식공법)_부산진역 내역서(05.08.05)-수량산출서_단가적용기준" xfId="4128"/>
    <cellStyle name="_인천계양 까치마을 태화,한진아파트 공사내역서9.12(제출용)_원동천교(상)외-수량수정_진단건설(수정본-건식공법)_부산진역 내역서(05.08.05)-수량산출서_물가시세" xfId="4129"/>
    <cellStyle name="_인천계양 까치마을 태화,한진아파트 공사내역서9.12(제출용)_원동천교(상)외-수량수정_진단건설(수정본-건식공법)_부산진역 내역서(05.08.05)-수량산출서_수량계산서1" xfId="4130"/>
    <cellStyle name="_인천계양 까치마을 태화,한진아파트 공사내역서9.12(제출용)_원동천교(상)외-수량수정_회야강요-수량산출서(수정본-선구)" xfId="4131"/>
    <cellStyle name="_인천계양 까치마을 태화,한진아파트 공사내역서9.12(제출용)_원동천교(상)외-수량수정_회야강요-수량산출서(수정본-선구)_부산진역 내역서(05.08.05)-수량산출서" xfId="4132"/>
    <cellStyle name="_인천계양 까치마을 태화,한진아파트 공사내역서9.12(제출용)_원동천교(상)외-수량수정_회야강요-수량산출서(수정본-선구)_부산진역 내역서(05.08.05)-수량산출서_단가적용기준" xfId="4133"/>
    <cellStyle name="_인천계양 까치마을 태화,한진아파트 공사내역서9.12(제출용)_원동천교(상)외-수량수정_회야강요-수량산출서(수정본-선구)_부산진역 내역서(05.08.05)-수량산출서_물가시세" xfId="4134"/>
    <cellStyle name="_인천계양 까치마을 태화,한진아파트 공사내역서9.12(제출용)_원동천교(상)외-수량수정_회야강요-수량산출서(수정본-선구)_부산진역 내역서(05.08.05)-수량산출서_수량계산서1" xfId="4135"/>
    <cellStyle name="_인천계양 까치마을 태화,한진아파트 공사내역서9.12(제출용)_인천계양 까치마을 태화,한진아파트 공사내역서9.12(제출용)" xfId="4136"/>
    <cellStyle name="_인천계양 까치마을 태화,한진아파트 공사내역서9.12(제출용)_인천계양 까치마을 태화,한진아파트 공사내역서9.12(제출용)_부산진역 내역서(05.08.05)-수량산출서" xfId="4137"/>
    <cellStyle name="_인천계양 까치마을 태화,한진아파트 공사내역서9.12(제출용)_인천계양 까치마을 태화,한진아파트 공사내역서9.12(제출용)_부산진역 내역서(05.08.05)-수량산출서_단가적용기준" xfId="4138"/>
    <cellStyle name="_인천계양 까치마을 태화,한진아파트 공사내역서9.12(제출용)_인천계양 까치마을 태화,한진아파트 공사내역서9.12(제출용)_부산진역 내역서(05.08.05)-수량산출서_물가시세" xfId="4139"/>
    <cellStyle name="_인천계양 까치마을 태화,한진아파트 공사내역서9.12(제출용)_인천계양 까치마을 태화,한진아파트 공사내역서9.12(제출용)_부산진역 내역서(05.08.05)-수량산출서_수량계산서1" xfId="4140"/>
    <cellStyle name="_인천계양 까치마을 태화,한진아파트 공사내역서9.12(제출용)_인천계양 까치마을 태화,한진아파트 공사내역서9.12(제출용)_수량산출서" xfId="4141"/>
    <cellStyle name="_인천계양 까치마을 태화,한진아파트 공사내역서9.12(제출용)_인천계양 까치마을 태화,한진아파트 공사내역서9.12(제출용)_수량산출서_부산진역 내역서(05.08.05)-수량산출서" xfId="4142"/>
    <cellStyle name="_인천계양 까치마을 태화,한진아파트 공사내역서9.12(제출용)_인천계양 까치마을 태화,한진아파트 공사내역서9.12(제출용)_수량산출서_부산진역 내역서(05.08.05)-수량산출서_단가적용기준" xfId="4143"/>
    <cellStyle name="_인천계양 까치마을 태화,한진아파트 공사내역서9.12(제출용)_인천계양 까치마을 태화,한진아파트 공사내역서9.12(제출용)_수량산출서_부산진역 내역서(05.08.05)-수량산출서_물가시세" xfId="4144"/>
    <cellStyle name="_인천계양 까치마을 태화,한진아파트 공사내역서9.12(제출용)_인천계양 까치마을 태화,한진아파트 공사내역서9.12(제출용)_수량산출서_부산진역 내역서(05.08.05)-수량산출서_수량계산서1" xfId="4145"/>
    <cellStyle name="_인천계양 까치마을 태화,한진아파트 공사내역서9.12(제출용)_인천계양 까치마을 태화,한진아파트 공사내역서9.12(제출용)_원동천(상)우물통보수공사-1" xfId="4146"/>
    <cellStyle name="_인천계양 까치마을 태화,한진아파트 공사내역서9.12(제출용)_인천계양 까치마을 태화,한진아파트 공사내역서9.12(제출용)_원동천(상)우물통보수공사-1_부산진역 내역서(05.08.05)-수량산출서" xfId="4147"/>
    <cellStyle name="_인천계양 까치마을 태화,한진아파트 공사내역서9.12(제출용)_인천계양 까치마을 태화,한진아파트 공사내역서9.12(제출용)_원동천(상)우물통보수공사-1_부산진역 내역서(05.08.05)-수량산출서_단가적용기준" xfId="4148"/>
    <cellStyle name="_인천계양 까치마을 태화,한진아파트 공사내역서9.12(제출용)_인천계양 까치마을 태화,한진아파트 공사내역서9.12(제출용)_원동천(상)우물통보수공사-1_부산진역 내역서(05.08.05)-수량산출서_물가시세" xfId="4149"/>
    <cellStyle name="_인천계양 까치마을 태화,한진아파트 공사내역서9.12(제출용)_인천계양 까치마을 태화,한진아파트 공사내역서9.12(제출용)_원동천(상)우물통보수공사-1_부산진역 내역서(05.08.05)-수량산출서_수량계산서1" xfId="4150"/>
    <cellStyle name="_인천계양 까치마을 태화,한진아파트 공사내역서9.12(제출용)_인천계양 까치마을 태화,한진아파트 공사내역서9.12(제출용)_원동천교(상)외-수량수정" xfId="4151"/>
    <cellStyle name="_인천계양 까치마을 태화,한진아파트 공사내역서9.12(제출용)_인천계양 까치마을 태화,한진아파트 공사내역서9.12(제출용)_원동천교(상)외-수량수정_부산진역 내역서(05.08.05)-수량산출서" xfId="4152"/>
    <cellStyle name="_인천계양 까치마을 태화,한진아파트 공사내역서9.12(제출용)_인천계양 까치마을 태화,한진아파트 공사내역서9.12(제출용)_원동천교(상)외-수량수정_부산진역 내역서(05.08.05)-수량산출서_단가적용기준" xfId="4153"/>
    <cellStyle name="_인천계양 까치마을 태화,한진아파트 공사내역서9.12(제출용)_인천계양 까치마을 태화,한진아파트 공사내역서9.12(제출용)_원동천교(상)외-수량수정_부산진역 내역서(05.08.05)-수량산출서_물가시세" xfId="4154"/>
    <cellStyle name="_인천계양 까치마을 태화,한진아파트 공사내역서9.12(제출용)_인천계양 까치마을 태화,한진아파트 공사내역서9.12(제출용)_원동천교(상)외-수량수정_부산진역 내역서(05.08.05)-수량산출서_수량계산서1" xfId="4155"/>
    <cellStyle name="_인천계양 까치마을 태화,한진아파트 공사내역서9.12(제출용)_인천계양 까치마을 태화,한진아파트 공사내역서9.12(제출용)_원동천교(상)외-수량수정_수량산출서" xfId="4156"/>
    <cellStyle name="_인천계양 까치마을 태화,한진아파트 공사내역서9.12(제출용)_인천계양 까치마을 태화,한진아파트 공사내역서9.12(제출용)_원동천교(상)외-수량수정_수량산출서_부산진역 내역서(05.08.05)-수량산출서" xfId="4157"/>
    <cellStyle name="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4158"/>
    <cellStyle name="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4159"/>
    <cellStyle name="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4160"/>
    <cellStyle name="_인천계양 까치마을 태화,한진아파트 공사내역서9.12(제출용)_인천계양 까치마을 태화,한진아파트 공사내역서9.12(제출용)_원동천교(상)외-수량수정_원동천(상)우물통보수공사-1" xfId="4161"/>
    <cellStyle name="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4162"/>
    <cellStyle name="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4163"/>
    <cellStyle name="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4164"/>
    <cellStyle name="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4165"/>
    <cellStyle name="_인천계양 까치마을 태화,한진아파트 공사내역서9.12(제출용)_인천계양 까치마을 태화,한진아파트 공사내역서9.12(제출용)_원동천교(상)외-수량수정_진단건설(수정본-건식공법)" xfId="4166"/>
    <cellStyle name="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4167"/>
    <cellStyle name="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4168"/>
    <cellStyle name="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4169"/>
    <cellStyle name="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4170"/>
    <cellStyle name="_인천계양 까치마을 태화,한진아파트 공사내역서9.12(제출용)_인천계양 까치마을 태화,한진아파트 공사내역서9.12(제출용)_원동천교(상)외-수량수정_회야강요-수량산출서(수정본-선구)" xfId="4171"/>
    <cellStyle name="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4172"/>
    <cellStyle name="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4173"/>
    <cellStyle name="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4174"/>
    <cellStyle name="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4175"/>
    <cellStyle name="_인천계양 까치마을 태화,한진아파트 공사내역서9.12(제출용)_인천계양 까치마을 태화,한진아파트 공사내역서9.12(제출용)_인천계양 까치마을 태화,한진아파트 공사내역서9.12(제출용)" xfId="417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417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" xfId="417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단가적용기준" xfId="417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물가시세" xfId="418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부산진역 내역서(05.08.05)-수량산출서_수량계산서1" xfId="418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" xfId="418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" xfId="418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단가적용기준" xfId="418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물가시세" xfId="418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수량산출서_부산진역 내역서(05.08.05)-수량산출서_수량계산서1" xfId="418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" xfId="418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" xfId="418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단가적용기준" xfId="418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물가시세" xfId="419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(상)우물통보수공사-1_부산진역 내역서(05.08.05)-수량산출서_수량계산서1" xfId="419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19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" xfId="419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단가적용기준" xfId="419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물가시세" xfId="419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부산진역 내역서(05.08.05)-수량산출서_수량계산서1" xfId="419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" xfId="419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" xfId="419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단가적용기준" xfId="419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물가시세" xfId="420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수량산출서_부산진역 내역서(05.08.05)-수량산출서_수량계산서1" xfId="420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" xfId="420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" xfId="420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단가적용기준" xfId="420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물가시세" xfId="420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원동천(상)우물통보수공사-1_부산진역 내역서(05.08.05)-수량산출서_수량계산서1" xfId="420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" xfId="420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" xfId="420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단가적용기준" xfId="420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물가시세" xfId="421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진단건설(수정본-건식공법)_부산진역 내역서(05.08.05)-수량산출서_수량계산서1" xfId="421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" xfId="421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" xfId="421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단가적용기준" xfId="421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물가시세" xfId="421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회야강요-수량산출서(수정본-선구)_부산진역 내역서(05.08.05)-수량산출서_수량계산서1" xfId="421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" xfId="421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" xfId="421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단가적용기준" xfId="421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물가시세" xfId="422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진단건설(수정본-건식공법)_부산진역 내역서(05.08.05)-수량산출서_수량계산서1" xfId="422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" xfId="422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" xfId="422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단가적용기준" xfId="422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물가시세" xfId="422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요-수량산출서(수정본-선구)_부산진역 내역서(05.08.05)-수량산출서_수량계산서1" xfId="422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422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" xfId="422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단가적용기준" xfId="422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물가시세" xfId="423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부산진역 내역서(05.08.05)-수량산출서_수량계산서1" xfId="423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" xfId="423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" xfId="423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단가적용기준" xfId="423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물가시세" xfId="423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수량산출서_부산진역 내역서(05.08.05)-수량산출서_수량계산서1" xfId="423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" xfId="423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" xfId="423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단가적용기준" xfId="423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물가시세" xfId="424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(상)우물통보수공사-1_부산진역 내역서(05.08.05)-수량산출서_수량계산서1" xfId="424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424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" xfId="424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단가적용기준" xfId="424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물가시세" xfId="424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부산진역 내역서(05.08.05)-수량산출서_수량계산서1" xfId="424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" xfId="424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" xfId="424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단가적용기준" xfId="424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물가시세" xfId="425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수량산출서_부산진역 내역서(05.08.05)-수량산출서_수량계산서1" xfId="425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" xfId="425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" xfId="425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단가적용기준" xfId="425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물가시세" xfId="425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원동천(상)우물통보수공사-1_부산진역 내역서(05.08.05)-수량산출서_수량계산서1" xfId="425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" xfId="425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" xfId="425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단가적용기준" xfId="425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물가시세" xfId="426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진단건설(수정본-건식공법)_부산진역 내역서(05.08.05)-수량산출서_수량계산서1" xfId="426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" xfId="426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" xfId="426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단가적용기준" xfId="426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물가시세" xfId="426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회야강요-수량산출서(수정본-선구)_부산진역 내역서(05.08.05)-수량산출서_수량계산서1" xfId="426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" xfId="426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" xfId="426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단가적용기준" xfId="426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물가시세" xfId="427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진단건설(수정본-건식공법)_부산진역 내역서(05.08.05)-수량산출서_수량계산서1" xfId="427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" xfId="427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" xfId="427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단가적용기준" xfId="427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물가시세" xfId="427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요-수량산출서(수정본-선구)_부산진역 내역서(05.08.05)-수량산출서_수량계산서1" xfId="427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" xfId="427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" xfId="427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단가적용기준" xfId="427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물가시세" xfId="428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부산진역 내역서(05.08.05)-수량산출서_수량계산서1" xfId="428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수량산출서" xfId="428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" xfId="428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단가적용기준" xfId="428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물가시세" xfId="428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수량산출서_부산진역 내역서(05.08.05)-수량산출서_수량계산서1" xfId="428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" xfId="428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" xfId="428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단가적용기준" xfId="428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물가시세" xfId="429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(상)우물통보수공사-1_부산진역 내역서(05.08.05)-수량산출서_수량계산서1" xfId="429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429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" xfId="429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단가적용기준" xfId="429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물가시세" xfId="429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부산진역 내역서(05.08.05)-수량산출서_수량계산서1" xfId="429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" xfId="429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" xfId="429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단가적용기준" xfId="429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물가시세" xfId="430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수량산출서_부산진역 내역서(05.08.05)-수량산출서_수량계산서1" xfId="430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" xfId="430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" xfId="430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단가적용기준" xfId="430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물가시세" xfId="430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원동천(상)우물통보수공사-1_부산진역 내역서(05.08.05)-수량산출서_수량계산서1" xfId="430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" xfId="430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" xfId="430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단가적용기준" xfId="430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물가시세" xfId="431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진단건설(수정본-건식공법)_부산진역 내역서(05.08.05)-수량산출서_수량계산서1" xfId="431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" xfId="431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" xfId="431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단가적용기준" xfId="431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물가시세" xfId="431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회야강요-수량산출서(수정본-선구)_부산진역 내역서(05.08.05)-수량산출서_수량계산서1" xfId="431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" xfId="431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" xfId="431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단가적용기준" xfId="431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물가시세" xfId="432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진단건설(수정본-건식공법)_부산진역 내역서(05.08.05)-수량산출서_수량계산서1" xfId="432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" xfId="432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" xfId="432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단가적용기준" xfId="432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물가시세" xfId="432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요-수량산출서(수정본-선구)_부산진역 내역서(05.08.05)-수량산출서_수량계산서1" xfId="4326"/>
    <cellStyle name="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" xfId="4327"/>
    <cellStyle name="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단가적용기준" xfId="4328"/>
    <cellStyle name="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물가시세" xfId="4329"/>
    <cellStyle name="_인천계양 까치마을 태화,한진아파트 공사내역서9.12(제출용)_인천계양 까치마을 태화,한진아파트 공사내역서9.12(제출용)_인천계양 까치마을 태화,한진아파트 공사내역서9.12(제출용)_부산진역 내역서(05.08.05)-수량산출서_수량계산서1" xfId="4330"/>
    <cellStyle name="_인천계양 까치마을 태화,한진아파트 공사내역서9.12(제출용)_인천계양 까치마을 태화,한진아파트 공사내역서9.12(제출용)_인천계양 까치마을 태화,한진아파트 공사내역서9.12(제출용)_수량산출서" xfId="4331"/>
    <cellStyle name="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" xfId="4332"/>
    <cellStyle name="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단가적용기준" xfId="4333"/>
    <cellStyle name="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물가시세" xfId="4334"/>
    <cellStyle name="_인천계양 까치마을 태화,한진아파트 공사내역서9.12(제출용)_인천계양 까치마을 태화,한진아파트 공사내역서9.12(제출용)_인천계양 까치마을 태화,한진아파트 공사내역서9.12(제출용)_수량산출서_부산진역 내역서(05.08.05)-수량산출서_수량계산서1" xfId="4335"/>
    <cellStyle name="_인천계양 까치마을 태화,한진아파트 공사내역서9.12(제출용)_인천계양 까치마을 태화,한진아파트 공사내역서9.12(제출용)_인천계양 까치마을 태화,한진아파트 공사내역서9.12(제출용)_원동천(상)우물통보수공사-1" xfId="4336"/>
    <cellStyle name="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" xfId="4337"/>
    <cellStyle name="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단가적용기준" xfId="4338"/>
    <cellStyle name="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물가시세" xfId="4339"/>
    <cellStyle name="_인천계양 까치마을 태화,한진아파트 공사내역서9.12(제출용)_인천계양 까치마을 태화,한진아파트 공사내역서9.12(제출용)_인천계양 까치마을 태화,한진아파트 공사내역서9.12(제출용)_원동천(상)우물통보수공사-1_부산진역 내역서(05.08.05)-수량산출서_수량계산서1" xfId="4340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4341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" xfId="4342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단가적용기준" xfId="4343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물가시세" xfId="4344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부산진역 내역서(05.08.05)-수량산출서_수량계산서1" xfId="4345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" xfId="4346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" xfId="4347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단가적용기준" xfId="4348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물가시세" xfId="4349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수량산출서_부산진역 내역서(05.08.05)-수량산출서_수량계산서1" xfId="4350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" xfId="4351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" xfId="4352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단가적용기준" xfId="4353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물가시세" xfId="4354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원동천(상)우물통보수공사-1_부산진역 내역서(05.08.05)-수량산출서_수량계산서1" xfId="4355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" xfId="4356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" xfId="4357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단가적용기준" xfId="4358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물가시세" xfId="4359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진단건설(수정본-건식공법)_부산진역 내역서(05.08.05)-수량산출서_수량계산서1" xfId="4360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" xfId="4361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" xfId="4362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단가적용기준" xfId="4363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물가시세" xfId="4364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회야강요-수량산출서(수정본-선구)_부산진역 내역서(05.08.05)-수량산출서_수량계산서1" xfId="4365"/>
    <cellStyle name="_인천계양 까치마을 태화,한진아파트 공사내역서9.12(제출용)_인천계양 까치마을 태화,한진아파트 공사내역서9.12(제출용)_인천계양 까치마을 태화,한진아파트 공사내역서9.12(제출용)_진단건설(수정본-건식공법)" xfId="4366"/>
    <cellStyle name="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" xfId="4367"/>
    <cellStyle name="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단가적용기준" xfId="4368"/>
    <cellStyle name="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물가시세" xfId="4369"/>
    <cellStyle name="_인천계양 까치마을 태화,한진아파트 공사내역서9.12(제출용)_인천계양 까치마을 태화,한진아파트 공사내역서9.12(제출용)_인천계양 까치마을 태화,한진아파트 공사내역서9.12(제출용)_진단건설(수정본-건식공법)_부산진역 내역서(05.08.05)-수량산출서_수량계산서1" xfId="4370"/>
    <cellStyle name="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" xfId="4371"/>
    <cellStyle name="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" xfId="4372"/>
    <cellStyle name="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4373"/>
    <cellStyle name="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물가시세" xfId="4374"/>
    <cellStyle name="_인천계양 까치마을 태화,한진아파트 공사내역서9.12(제출용)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4375"/>
    <cellStyle name="_인천계양 까치마을 태화,한진아파트 공사내역서9.12(제출용)_인천계양 까치마을 태화,한진아파트 공사내역서9.12(제출용)_진단건설(수정본-건식공법)" xfId="4376"/>
    <cellStyle name="_인천계양 까치마을 태화,한진아파트 공사내역서9.12(제출용)_인천계양 까치마을 태화,한진아파트 공사내역서9.12(제출용)_진단건설(수정본-건식공법)_부산진역 내역서(05.08.05)-수량산출서" xfId="4377"/>
    <cellStyle name="_인천계양 까치마을 태화,한진아파트 공사내역서9.12(제출용)_인천계양 까치마을 태화,한진아파트 공사내역서9.12(제출용)_진단건설(수정본-건식공법)_부산진역 내역서(05.08.05)-수량산출서_단가적용기준" xfId="4378"/>
    <cellStyle name="_인천계양 까치마을 태화,한진아파트 공사내역서9.12(제출용)_인천계양 까치마을 태화,한진아파트 공사내역서9.12(제출용)_진단건설(수정본-건식공법)_부산진역 내역서(05.08.05)-수량산출서_물가시세" xfId="4379"/>
    <cellStyle name="_인천계양 까치마을 태화,한진아파트 공사내역서9.12(제출용)_인천계양 까치마을 태화,한진아파트 공사내역서9.12(제출용)_진단건설(수정본-건식공법)_부산진역 내역서(05.08.05)-수량산출서_수량계산서1" xfId="4380"/>
    <cellStyle name="_인천계양 까치마을 태화,한진아파트 공사내역서9.12(제출용)_인천계양 까치마을 태화,한진아파트 공사내역서9.12(제출용)_회야강요-수량산출서(수정본-선구)" xfId="4381"/>
    <cellStyle name="_인천계양 까치마을 태화,한진아파트 공사내역서9.12(제출용)_인천계양 까치마을 태화,한진아파트 공사내역서9.12(제출용)_회야강요-수량산출서(수정본-선구)_부산진역 내역서(05.08.05)-수량산출서" xfId="4382"/>
    <cellStyle name="_인천계양 까치마을 태화,한진아파트 공사내역서9.12(제출용)_인천계양 까치마을 태화,한진아파트 공사내역서9.12(제출용)_회야강요-수량산출서(수정본-선구)_부산진역 내역서(05.08.05)-수량산출서_단가적용기준" xfId="4383"/>
    <cellStyle name="_인천계양 까치마을 태화,한진아파트 공사내역서9.12(제출용)_인천계양 까치마을 태화,한진아파트 공사내역서9.12(제출용)_회야강요-수량산출서(수정본-선구)_부산진역 내역서(05.08.05)-수량산출서_물가시세" xfId="4384"/>
    <cellStyle name="_인천계양 까치마을 태화,한진아파트 공사내역서9.12(제출용)_인천계양 까치마을 태화,한진아파트 공사내역서9.12(제출용)_회야강요-수량산출서(수정본-선구)_부산진역 내역서(05.08.05)-수량산출서_수량계산서1" xfId="4385"/>
    <cellStyle name="_인천계양 까치마을 태화,한진아파트 공사내역서9.12(제출용)_진단건설(수정본-건식공법)" xfId="4386"/>
    <cellStyle name="_인천계양 까치마을 태화,한진아파트 공사내역서9.12(제출용)_진단건설(수정본-건식공법)_부산진역 내역서(05.08.05)-수량산출서" xfId="4387"/>
    <cellStyle name="_인천계양 까치마을 태화,한진아파트 공사내역서9.12(제출용)_진단건설(수정본-건식공법)_부산진역 내역서(05.08.05)-수량산출서_단가적용기준" xfId="4388"/>
    <cellStyle name="_인천계양 까치마을 태화,한진아파트 공사내역서9.12(제출용)_진단건설(수정본-건식공법)_부산진역 내역서(05.08.05)-수량산출서_물가시세" xfId="4389"/>
    <cellStyle name="_인천계양 까치마을 태화,한진아파트 공사내역서9.12(제출용)_진단건설(수정본-건식공법)_부산진역 내역서(05.08.05)-수량산출서_수량계산서1" xfId="4390"/>
    <cellStyle name="_인천계양 까치마을 태화,한진아파트 공사내역서9.12(제출용)_회야강요-수량산출서(수정본-선구)" xfId="4391"/>
    <cellStyle name="_인천계양 까치마을 태화,한진아파트 공사내역서9.12(제출용)_회야강요-수량산출서(수정본-선구)_부산진역 내역서(05.08.05)-수량산출서" xfId="4392"/>
    <cellStyle name="_인천계양 까치마을 태화,한진아파트 공사내역서9.12(제출용)_회야강요-수량산출서(수정본-선구)_부산진역 내역서(05.08.05)-수량산출서_단가적용기준" xfId="4393"/>
    <cellStyle name="_인천계양 까치마을 태화,한진아파트 공사내역서9.12(제출용)_회야강요-수량산출서(수정본-선구)_부산진역 내역서(05.08.05)-수량산출서_물가시세" xfId="4394"/>
    <cellStyle name="_인천계양 까치마을 태화,한진아파트 공사내역서9.12(제출용)_회야강요-수량산출서(수정본-선구)_부산진역 내역서(05.08.05)-수량산출서_수량계산서1" xfId="4395"/>
    <cellStyle name="_인천교대3차내역" xfId="4396"/>
    <cellStyle name="_인천북항관공선부두(수정내역)" xfId="158"/>
    <cellStyle name="_입찰서0901" xfId="159"/>
    <cellStyle name="_입찰서1016" xfId="160"/>
    <cellStyle name="_입찰표지 " xfId="161"/>
    <cellStyle name="_입찰표지  2" xfId="4397"/>
    <cellStyle name="_입찰표지 _(경남)전도" xfId="162"/>
    <cellStyle name="_입찰표지 _(경남)전도 2" xfId="4398"/>
    <cellStyle name="_입찰표지 _dsi 전도ic" xfId="163"/>
    <cellStyle name="_입찰표지 _dsi 전도ic 2" xfId="4399"/>
    <cellStyle name="_입찰표지 _KN전도" xfId="164"/>
    <cellStyle name="_입찰표지 _KN전도 2" xfId="4400"/>
    <cellStyle name="_입찰표지 _광주평동투찰" xfId="4401"/>
    <cellStyle name="_입찰표지 _광주평동투찰_집현생비량2차내역" xfId="4402"/>
    <cellStyle name="_입찰표지 _광주평동품의1" xfId="4403"/>
    <cellStyle name="_입찰표지 _광주평동품의1_집현생비량2차내역" xfId="4404"/>
    <cellStyle name="_입찰표지 _무안광주123공구부대입찰배포용(11.20)" xfId="165"/>
    <cellStyle name="_입찰표지 _무안광주123공구부대입찰배포용(11.20) 2" xfId="4405"/>
    <cellStyle name="_입찰표지 _문곡무릉" xfId="166"/>
    <cellStyle name="_입찰표지 _문곡무릉 2" xfId="4406"/>
    <cellStyle name="_입찰표지 _문곡무릉_무안광주123공구부대입찰배포용(11.20)" xfId="167"/>
    <cellStyle name="_입찰표지 _문곡무릉_무안광주123공구부대입찰배포용(11.20) 2" xfId="4407"/>
    <cellStyle name="_입찰표지 _송도신도시1-1실행" xfId="168"/>
    <cellStyle name="_입찰표지 _송도신도시1-1실행 2" xfId="4408"/>
    <cellStyle name="_입찰표지 _송도신도시1-1실행_무안광주123공구부대입찰배포용(11.20)" xfId="169"/>
    <cellStyle name="_입찰표지 _송도신도시1-1실행_무안광주123공구부대입찰배포용(11.20) 2" xfId="4409"/>
    <cellStyle name="_입찰표지 _송학하수품의(설계넣고)" xfId="4410"/>
    <cellStyle name="_입찰표지 _송학하수품의(설계넣고)_집현생비량2차내역" xfId="4411"/>
    <cellStyle name="_입찰표지 _업무연락" xfId="170"/>
    <cellStyle name="_입찰표지 _업무연락 2" xfId="4412"/>
    <cellStyle name="_입찰표지 _전도부대(토철콘)" xfId="171"/>
    <cellStyle name="_입찰표지 _전도부대(토철콘) 2" xfId="4413"/>
    <cellStyle name="_입찰표지 _집현생비량2차내역" xfId="4414"/>
    <cellStyle name="_입찰표지 _투찰내역(강남)" xfId="172"/>
    <cellStyle name="_입찰표지 _투찰내역(강남) 2" xfId="4415"/>
    <cellStyle name="_입찰표지 _품의서및경비(영월)" xfId="173"/>
    <cellStyle name="_입찰표지 _품의서및경비(영월) 2" xfId="4416"/>
    <cellStyle name="_입찰표지 _품의서및경비(영월)_품의서" xfId="174"/>
    <cellStyle name="_입찰표지 _품의서및경비(영월)_품의서 2" xfId="4417"/>
    <cellStyle name="_입찰품의" xfId="4418"/>
    <cellStyle name="_입찰품의(HANG LUNG)" xfId="4419"/>
    <cellStyle name="_입찰품의_고대100주년기념관_15199" xfId="4420"/>
    <cellStyle name="_입찰품의서-신학센타" xfId="4421"/>
    <cellStyle name="_입찰품의서-휴맥스-백업" xfId="4422"/>
    <cellStyle name="_자재집계(최종)" xfId="4423"/>
    <cellStyle name="_자재집계표" xfId="4424"/>
    <cellStyle name="_장래내역(최종)" xfId="4425"/>
    <cellStyle name="_장산중학교내역(혁성)" xfId="175"/>
    <cellStyle name="_장산중학교내역(혁성업체)" xfId="176"/>
    <cellStyle name="_장산중학교내역하도급(혁성)" xfId="177"/>
    <cellStyle name="_장천3공구" xfId="4426"/>
    <cellStyle name="_장천3공구_중앙현대" xfId="4427"/>
    <cellStyle name="_장천4공구" xfId="4428"/>
    <cellStyle name="_장천4공구_중앙현대" xfId="4429"/>
    <cellStyle name="_장천5공구" xfId="4430"/>
    <cellStyle name="_장천5공구_중앙현대" xfId="4431"/>
    <cellStyle name="_장천6공구" xfId="4432"/>
    <cellStyle name="_장천6공구_중앙현대" xfId="4433"/>
    <cellStyle name="_장천총괄내역수량" xfId="4434"/>
    <cellStyle name="_장천총괄내역수량_중앙현대" xfId="4435"/>
    <cellStyle name="_적격 " xfId="178"/>
    <cellStyle name="_적격  2" xfId="4436"/>
    <cellStyle name="_적격 _(경남)전도" xfId="179"/>
    <cellStyle name="_적격 _(경남)전도 2" xfId="4437"/>
    <cellStyle name="_적격 _dsi 전도ic" xfId="180"/>
    <cellStyle name="_적격 _dsi 전도ic 2" xfId="4438"/>
    <cellStyle name="_적격 _KN전도" xfId="181"/>
    <cellStyle name="_적격 _KN전도 2" xfId="4439"/>
    <cellStyle name="_적격 _광주평동투찰" xfId="4440"/>
    <cellStyle name="_적격 _광주평동투찰_집현생비량2차내역" xfId="4441"/>
    <cellStyle name="_적격 _광주평동품의1" xfId="4442"/>
    <cellStyle name="_적격 _광주평동품의1_집현생비량2차내역" xfId="4443"/>
    <cellStyle name="_적격 _무안광주123공구부대입찰배포용(11.20)" xfId="182"/>
    <cellStyle name="_적격 _무안광주123공구부대입찰배포용(11.20) 2" xfId="4444"/>
    <cellStyle name="_적격 _문곡무릉" xfId="183"/>
    <cellStyle name="_적격 _문곡무릉 2" xfId="4445"/>
    <cellStyle name="_적격 _문곡무릉_무안광주123공구부대입찰배포용(11.20)" xfId="184"/>
    <cellStyle name="_적격 _문곡무릉_무안광주123공구부대입찰배포용(11.20) 2" xfId="4446"/>
    <cellStyle name="_적격 _송도신도시1-1실행" xfId="185"/>
    <cellStyle name="_적격 _송도신도시1-1실행 2" xfId="4447"/>
    <cellStyle name="_적격 _송도신도시1-1실행_무안광주123공구부대입찰배포용(11.20)" xfId="186"/>
    <cellStyle name="_적격 _송도신도시1-1실행_무안광주123공구부대입찰배포용(11.20) 2" xfId="4448"/>
    <cellStyle name="_적격 _송학하수품의(설계넣고)" xfId="4449"/>
    <cellStyle name="_적격 _송학하수품의(설계넣고)_집현생비량2차내역" xfId="4450"/>
    <cellStyle name="_적격 _업무연락" xfId="187"/>
    <cellStyle name="_적격 _업무연락 2" xfId="4451"/>
    <cellStyle name="_적격 _전도부대(토철콘)" xfId="188"/>
    <cellStyle name="_적격 _전도부대(토철콘) 2" xfId="4452"/>
    <cellStyle name="_적격 _집행갑지 " xfId="189"/>
    <cellStyle name="_적격 _집행갑지  2" xfId="4453"/>
    <cellStyle name="_적격 _집행갑지 _(경남)전도" xfId="190"/>
    <cellStyle name="_적격 _집행갑지 _(경남)전도 2" xfId="4454"/>
    <cellStyle name="_적격 _집행갑지 _dsi 전도ic" xfId="191"/>
    <cellStyle name="_적격 _집행갑지 _dsi 전도ic 2" xfId="4455"/>
    <cellStyle name="_적격 _집행갑지 _KN전도" xfId="192"/>
    <cellStyle name="_적격 _집행갑지 _KN전도 2" xfId="4456"/>
    <cellStyle name="_적격 _집행갑지 _광주평동투찰" xfId="4457"/>
    <cellStyle name="_적격 _집행갑지 _광주평동투찰_집현생비량2차내역" xfId="4458"/>
    <cellStyle name="_적격 _집행갑지 _광주평동품의1" xfId="4459"/>
    <cellStyle name="_적격 _집행갑지 _광주평동품의1_집현생비량2차내역" xfId="4460"/>
    <cellStyle name="_적격 _집행갑지 _무안광주123공구부대입찰배포용(11.20)" xfId="193"/>
    <cellStyle name="_적격 _집행갑지 _무안광주123공구부대입찰배포용(11.20) 2" xfId="4461"/>
    <cellStyle name="_적격 _집행갑지 _문곡무릉" xfId="194"/>
    <cellStyle name="_적격 _집행갑지 _문곡무릉 2" xfId="4462"/>
    <cellStyle name="_적격 _집행갑지 _문곡무릉_무안광주123공구부대입찰배포용(11.20)" xfId="195"/>
    <cellStyle name="_적격 _집행갑지 _문곡무릉_무안광주123공구부대입찰배포용(11.20) 2" xfId="4463"/>
    <cellStyle name="_적격 _집행갑지 _송도신도시1-1실행" xfId="196"/>
    <cellStyle name="_적격 _집행갑지 _송도신도시1-1실행 2" xfId="4464"/>
    <cellStyle name="_적격 _집행갑지 _송도신도시1-1실행_무안광주123공구부대입찰배포용(11.20)" xfId="197"/>
    <cellStyle name="_적격 _집행갑지 _송도신도시1-1실행_무안광주123공구부대입찰배포용(11.20) 2" xfId="4465"/>
    <cellStyle name="_적격 _집행갑지 _송학하수품의(설계넣고)" xfId="4466"/>
    <cellStyle name="_적격 _집행갑지 _송학하수품의(설계넣고)_집현생비량2차내역" xfId="4467"/>
    <cellStyle name="_적격 _집행갑지 _업무연락" xfId="198"/>
    <cellStyle name="_적격 _집행갑지 _업무연락 2" xfId="4468"/>
    <cellStyle name="_적격 _집행갑지 _전도부대(토철콘)" xfId="199"/>
    <cellStyle name="_적격 _집행갑지 _전도부대(토철콘) 2" xfId="4469"/>
    <cellStyle name="_적격 _집행갑지 _집현생비량2차내역" xfId="4470"/>
    <cellStyle name="_적격 _집행갑지 _투찰내역(강남)" xfId="200"/>
    <cellStyle name="_적격 _집행갑지 _투찰내역(강남) 2" xfId="4471"/>
    <cellStyle name="_적격 _집행갑지 _품의서및경비(영월)" xfId="201"/>
    <cellStyle name="_적격 _집행갑지 _품의서및경비(영월) 2" xfId="4472"/>
    <cellStyle name="_적격 _집행갑지 _품의서및경비(영월)_품의서" xfId="202"/>
    <cellStyle name="_적격 _집행갑지 _품의서및경비(영월)_품의서 2" xfId="4473"/>
    <cellStyle name="_적격 _집현생비량2차내역" xfId="4474"/>
    <cellStyle name="_적격 _투찰내역(강남)" xfId="203"/>
    <cellStyle name="_적격 _투찰내역(강남) 2" xfId="4475"/>
    <cellStyle name="_적격 _품의서및경비(영월)" xfId="204"/>
    <cellStyle name="_적격 _품의서및경비(영월) 2" xfId="4476"/>
    <cellStyle name="_적격 _품의서및경비(영월)_품의서" xfId="205"/>
    <cellStyle name="_적격 _품의서및경비(영월)_품의서 2" xfId="4477"/>
    <cellStyle name="_적격(화산) " xfId="206"/>
    <cellStyle name="_적격(화산)  2" xfId="4478"/>
    <cellStyle name="_적격(화산) _(경남)전도" xfId="207"/>
    <cellStyle name="_적격(화산) _(경남)전도 2" xfId="4479"/>
    <cellStyle name="_적격(화산) _dsi 전도ic" xfId="208"/>
    <cellStyle name="_적격(화산) _dsi 전도ic 2" xfId="4480"/>
    <cellStyle name="_적격(화산) _KN전도" xfId="209"/>
    <cellStyle name="_적격(화산) _KN전도 2" xfId="4481"/>
    <cellStyle name="_적격(화산) _광주평동투찰" xfId="4482"/>
    <cellStyle name="_적격(화산) _광주평동투찰_집현생비량2차내역" xfId="4483"/>
    <cellStyle name="_적격(화산) _광주평동품의1" xfId="4484"/>
    <cellStyle name="_적격(화산) _광주평동품의1_집현생비량2차내역" xfId="4485"/>
    <cellStyle name="_적격(화산) _무안광주123공구부대입찰배포용(11.20)" xfId="210"/>
    <cellStyle name="_적격(화산) _무안광주123공구부대입찰배포용(11.20) 2" xfId="4486"/>
    <cellStyle name="_적격(화산) _문곡무릉" xfId="211"/>
    <cellStyle name="_적격(화산) _문곡무릉 2" xfId="4487"/>
    <cellStyle name="_적격(화산) _문곡무릉_무안광주123공구부대입찰배포용(11.20)" xfId="212"/>
    <cellStyle name="_적격(화산) _문곡무릉_무안광주123공구부대입찰배포용(11.20) 2" xfId="4488"/>
    <cellStyle name="_적격(화산) _송도신도시1-1실행" xfId="213"/>
    <cellStyle name="_적격(화산) _송도신도시1-1실행 2" xfId="4489"/>
    <cellStyle name="_적격(화산) _송도신도시1-1실행_무안광주123공구부대입찰배포용(11.20)" xfId="214"/>
    <cellStyle name="_적격(화산) _송도신도시1-1실행_무안광주123공구부대입찰배포용(11.20) 2" xfId="4490"/>
    <cellStyle name="_적격(화산) _송학하수품의(설계넣고)" xfId="4491"/>
    <cellStyle name="_적격(화산) _송학하수품의(설계넣고)_집현생비량2차내역" xfId="4492"/>
    <cellStyle name="_적격(화산) _업무연락" xfId="215"/>
    <cellStyle name="_적격(화산) _업무연락 2" xfId="4493"/>
    <cellStyle name="_적격(화산) _전도부대(토철콘)" xfId="216"/>
    <cellStyle name="_적격(화산) _전도부대(토철콘) 2" xfId="4494"/>
    <cellStyle name="_적격(화산) _집현생비량2차내역" xfId="4495"/>
    <cellStyle name="_적격(화산) _투찰내역(강남)" xfId="217"/>
    <cellStyle name="_적격(화산) _투찰내역(강남) 2" xfId="4496"/>
    <cellStyle name="_적격(화산) _품의서및경비(영월)" xfId="218"/>
    <cellStyle name="_적격(화산) _품의서및경비(영월) 2" xfId="4497"/>
    <cellStyle name="_적격(화산) _품의서및경비(영월)_품의서" xfId="219"/>
    <cellStyle name="_적격(화산) _품의서및경비(영월)_품의서 2" xfId="4498"/>
    <cellStyle name="_전기공사실행(전체)내역" xfId="220"/>
    <cellStyle name="_전도IC-신월간(성지)" xfId="221"/>
    <cellStyle name="_전도IC-신월간(성지) 2" xfId="4499"/>
    <cellStyle name="_전도부대(토철콘)" xfId="222"/>
    <cellStyle name="_전도부대(토철콘) 2" xfId="4500"/>
    <cellStyle name="_전자총`00-12도급견적-적산" xfId="223"/>
    <cellStyle name="_전주시관내(이서~용정)건설공사(신화)" xfId="224"/>
    <cellStyle name="_전체공사내역서" xfId="225"/>
    <cellStyle name="_전포동 비지니스 호텔 환기캡 설치공사" xfId="226"/>
    <cellStyle name="_제목" xfId="4501"/>
    <cellStyle name="_제목_내역서" xfId="4502"/>
    <cellStyle name="_제출용병천하수(지역관로1)" xfId="4503"/>
    <cellStyle name="_제출용병천하수(지역관로1)_광주평동투찰" xfId="4504"/>
    <cellStyle name="_제출용병천하수(지역관로1)_광주평동투찰_집현생비량2차내역" xfId="4505"/>
    <cellStyle name="_제출용병천하수(지역관로1)_광주평동품의1" xfId="4506"/>
    <cellStyle name="_제출용병천하수(지역관로1)_광주평동품의1_집현생비량2차내역" xfId="4507"/>
    <cellStyle name="_제출용병천하수(지역관로1)_송학하수품의(설계넣고)" xfId="4508"/>
    <cellStyle name="_제출용병천하수(지역관로1)_송학하수품의(설계넣고)_집현생비량2차내역" xfId="4509"/>
    <cellStyle name="_제출용병천하수(지역관로1)_집현생비량2차내역" xfId="4510"/>
    <cellStyle name="_조경,식재내역서(경남)" xfId="227"/>
    <cellStyle name="_조경,식재내역서(경남) 2" xfId="4511"/>
    <cellStyle name="_조경공내역서(우미)" xfId="228"/>
    <cellStyle name="_조원고" xfId="4512"/>
    <cellStyle name="_조원초등3차ES내역" xfId="4513"/>
    <cellStyle name="_조원초총차내역서" xfId="4514"/>
    <cellStyle name="_종포농로" xfId="4515"/>
    <cellStyle name="_종포농로_중앙현대" xfId="4516"/>
    <cellStyle name="_주암교수량" xfId="4517"/>
    <cellStyle name="_중림내역표지" xfId="229"/>
    <cellStyle name="_중앙분리대 단가산출서" xfId="4518"/>
    <cellStyle name="_중앙분리대 단가산출서_1" xfId="4519"/>
    <cellStyle name="_중앙선1공구수양버들버즘나무 기타 지장수목벌채공사" xfId="4520"/>
    <cellStyle name="_중앙현대" xfId="4521"/>
    <cellStyle name="_중원폐수(2차분2회변경)" xfId="4522"/>
    <cellStyle name="_지장물조서(하남시)" xfId="4523"/>
    <cellStyle name="_지정과제1분기실적(확정990408)" xfId="230"/>
    <cellStyle name="_지정과제1분기실적(확정990408)_1" xfId="231"/>
    <cellStyle name="_지정과제2차심의list" xfId="232"/>
    <cellStyle name="_지정과제2차심의list_1" xfId="233"/>
    <cellStyle name="_지정과제2차심의list_2" xfId="234"/>
    <cellStyle name="_지정과제2차심의결과" xfId="235"/>
    <cellStyle name="_지정과제2차심의결과(금액조정후최종)" xfId="236"/>
    <cellStyle name="_지정과제2차심의결과(금액조정후최종)_1" xfId="237"/>
    <cellStyle name="_지정과제2차심의결과(금액조정후최종)_1_경영개선실적보고(전주공장)" xfId="238"/>
    <cellStyle name="_지정과제2차심의결과(금액조정후최종)_1_별첨1_2" xfId="239"/>
    <cellStyle name="_지정과제2차심의결과(금액조정후최종)_1_제안과제집계표(공장전체)" xfId="240"/>
    <cellStyle name="_지정과제2차심의결과(금액조정후최종)_경영개선실적보고(전주공장)" xfId="241"/>
    <cellStyle name="_지정과제2차심의결과(금액조정후최종)_별첨1_2" xfId="242"/>
    <cellStyle name="_지정과제2차심의결과(금액조정후최종)_제안과제집계표(공장전체)" xfId="243"/>
    <cellStyle name="_지정과제2차심의결과_1" xfId="244"/>
    <cellStyle name="_진단건설(수정본-건식공법)" xfId="4524"/>
    <cellStyle name="_진단건설(수정본-건식공법)_부산진역 내역서(05.08.05)-수량산출서" xfId="4525"/>
    <cellStyle name="_진단건설(수정본-건식공법)_부산진역 내역서(05.08.05)-수량산출서_단가적용기준" xfId="4526"/>
    <cellStyle name="_진단건설(수정본-건식공법)_부산진역 내역서(05.08.05)-수량산출서_물가시세" xfId="4527"/>
    <cellStyle name="_진단건설(수정본-건식공법)_부산진역 내역서(05.08.05)-수량산출서_수량계산서1" xfId="4528"/>
    <cellStyle name="_집계" xfId="4529"/>
    <cellStyle name="_집중관리(981231)" xfId="245"/>
    <cellStyle name="_집중관리(981231)_1" xfId="246"/>
    <cellStyle name="_집중관리(지정과제및 양식)" xfId="247"/>
    <cellStyle name="_집중관리(지정과제및 양식)_1" xfId="248"/>
    <cellStyle name="_집행갑지 " xfId="249"/>
    <cellStyle name="_집행갑지  2" xfId="4530"/>
    <cellStyle name="_집행갑지 _(경남)전도" xfId="250"/>
    <cellStyle name="_집행갑지 _(경남)전도 2" xfId="4531"/>
    <cellStyle name="_집행갑지 _dsi 전도ic" xfId="251"/>
    <cellStyle name="_집행갑지 _dsi 전도ic 2" xfId="4532"/>
    <cellStyle name="_집행갑지 _KN전도" xfId="252"/>
    <cellStyle name="_집행갑지 _KN전도 2" xfId="4533"/>
    <cellStyle name="_집행갑지 _광주평동투찰" xfId="4534"/>
    <cellStyle name="_집행갑지 _광주평동투찰_집현생비량2차내역" xfId="4535"/>
    <cellStyle name="_집행갑지 _광주평동품의1" xfId="4536"/>
    <cellStyle name="_집행갑지 _광주평동품의1_집현생비량2차내역" xfId="4537"/>
    <cellStyle name="_집행갑지 _무안광주123공구부대입찰배포용(11.20)" xfId="253"/>
    <cellStyle name="_집행갑지 _무안광주123공구부대입찰배포용(11.20) 2" xfId="4538"/>
    <cellStyle name="_집행갑지 _문곡무릉" xfId="254"/>
    <cellStyle name="_집행갑지 _문곡무릉 2" xfId="4539"/>
    <cellStyle name="_집행갑지 _문곡무릉_무안광주123공구부대입찰배포용(11.20)" xfId="255"/>
    <cellStyle name="_집행갑지 _문곡무릉_무안광주123공구부대입찰배포용(11.20) 2" xfId="4540"/>
    <cellStyle name="_집행갑지 _송도신도시1-1실행" xfId="256"/>
    <cellStyle name="_집행갑지 _송도신도시1-1실행 2" xfId="4541"/>
    <cellStyle name="_집행갑지 _송도신도시1-1실행_무안광주123공구부대입찰배포용(11.20)" xfId="257"/>
    <cellStyle name="_집행갑지 _송도신도시1-1실행_무안광주123공구부대입찰배포용(11.20) 2" xfId="4542"/>
    <cellStyle name="_집행갑지 _송학하수품의(설계넣고)" xfId="4543"/>
    <cellStyle name="_집행갑지 _송학하수품의(설계넣고)_집현생비량2차내역" xfId="4544"/>
    <cellStyle name="_집행갑지 _업무연락" xfId="258"/>
    <cellStyle name="_집행갑지 _업무연락 2" xfId="4545"/>
    <cellStyle name="_집행갑지 _전도부대(토철콘)" xfId="259"/>
    <cellStyle name="_집행갑지 _전도부대(토철콘) 2" xfId="4546"/>
    <cellStyle name="_집행갑지 _집현생비량2차내역" xfId="4547"/>
    <cellStyle name="_집행갑지 _투찰내역(강남)" xfId="260"/>
    <cellStyle name="_집행갑지 _투찰내역(강남) 2" xfId="4548"/>
    <cellStyle name="_집행갑지 _품의서및경비(영월)" xfId="261"/>
    <cellStyle name="_집행갑지 _품의서및경비(영월) 2" xfId="4549"/>
    <cellStyle name="_집행갑지 _품의서및경비(영월)_품의서" xfId="262"/>
    <cellStyle name="_집행갑지 _품의서및경비(영월)_품의서 2" xfId="4550"/>
    <cellStyle name="_집현생비량PS금액제외" xfId="4551"/>
    <cellStyle name="_착공계1" xfId="4552"/>
    <cellStyle name="_창성" xfId="263"/>
    <cellStyle name="_처리장수량산출(최종)" xfId="4553"/>
    <cellStyle name="_철골비교" xfId="264"/>
    <cellStyle name="_청주대부대입찰내역(조경)" xfId="265"/>
    <cellStyle name="_체육관갑지" xfId="4554"/>
    <cellStyle name="_총괄공사대갑 " xfId="266"/>
    <cellStyle name="_총괄내역서" xfId="267"/>
    <cellStyle name="_총괄대갑내역서(0327)" xfId="268"/>
    <cellStyle name="_최종-(전체) 달산교외1개교" xfId="4555"/>
    <cellStyle name="_추가견적서" xfId="269"/>
    <cellStyle name="_축령산야영수련장조성및기타공사(동일)" xfId="270"/>
    <cellStyle name="_충북지방경찰청" xfId="4556"/>
    <cellStyle name="_텍스-마이톤" xfId="4557"/>
    <cellStyle name="_토공" xfId="4558"/>
    <cellStyle name="_토공_1" xfId="4559"/>
    <cellStyle name="_토공_중앙현대" xfId="4560"/>
    <cellStyle name="_토공1" xfId="4561"/>
    <cellStyle name="_토공깨기" xfId="4562"/>
    <cellStyle name="_토공깨기_중앙현대" xfId="4563"/>
    <cellStyle name="_투찰" xfId="271"/>
    <cellStyle name="_투찰 2" xfId="4564"/>
    <cellStyle name="_투찰,실행(반곡개야)" xfId="272"/>
    <cellStyle name="_투찰,실행(영월정양)" xfId="273"/>
    <cellStyle name="_투찰내역(강남)" xfId="274"/>
    <cellStyle name="_페어견적" xfId="275"/>
    <cellStyle name="_평당물량비교" xfId="4565"/>
    <cellStyle name="_평림투찰" xfId="276"/>
    <cellStyle name="_평림투찰 2" xfId="4566"/>
    <cellStyle name="_평창하이테크-제출" xfId="277"/>
    <cellStyle name="_포장공(괴목배수로)" xfId="4567"/>
    <cellStyle name="_포장공(수정분)4차" xfId="4568"/>
    <cellStyle name="_포장공수량" xfId="4569"/>
    <cellStyle name="_포항교도소(대동)" xfId="278"/>
    <cellStyle name="_포항교도소(원본)" xfId="279"/>
    <cellStyle name="_표지판설치" xfId="280"/>
    <cellStyle name="_표지판설치 2" xfId="4570"/>
    <cellStyle name="_품의서및경비(영월)" xfId="281"/>
    <cellStyle name="_품의서및경비(영월) 2" xfId="4571"/>
    <cellStyle name="_품의서및경비(영월)_품의서" xfId="282"/>
    <cellStyle name="_품의서및경비(영월)_품의서 2" xfId="4572"/>
    <cellStyle name="_하나로정보센터 견적(각층별 최종)" xfId="4573"/>
    <cellStyle name="_하도급계약서(기계설비)" xfId="4574"/>
    <cellStyle name="_하도급양식" xfId="283"/>
    <cellStyle name="_하도급철콘비교내역" xfId="4575"/>
    <cellStyle name="_하마1교-수량" xfId="4576"/>
    <cellStyle name="_하마2교-수량" xfId="4577"/>
    <cellStyle name="_하마읍3교대" xfId="4578"/>
    <cellStyle name="_하마읍3교토공" xfId="4579"/>
    <cellStyle name="_학교비교_19615" xfId="4580"/>
    <cellStyle name="_한전연구견적" xfId="4581"/>
    <cellStyle name="_한효빌딩 리모델링 공사(국보)" xfId="4582"/>
    <cellStyle name="_현장설명" xfId="284"/>
    <cellStyle name="_현장설명서(강남고속)" xfId="285"/>
    <cellStyle name="_현장설명서(강남고속) 2" xfId="4583"/>
    <cellStyle name="_호남선두계역외2개소연결통로" xfId="286"/>
    <cellStyle name="_호남선전철화송정리역사111" xfId="4584"/>
    <cellStyle name="_홍제초등학교(강산)" xfId="287"/>
    <cellStyle name="_홍천(노천1지구)-1공구" xfId="4585"/>
    <cellStyle name="_홍천(노천1지구)-1공구_사본 - 하마2교-수량" xfId="4586"/>
    <cellStyle name="_홍천(노천1지구)-1공구_하마1교-수량" xfId="4587"/>
    <cellStyle name="_홍천(노천1지구)-1공구_하마2교-수량" xfId="4588"/>
    <cellStyle name="_홍천(노천1지구)-1공구_하마읍3교대" xfId="4589"/>
    <cellStyle name="_홍천(노천1지구)-1공구_하마읍3교토공" xfId="4590"/>
    <cellStyle name="_홍천중(강임계약내역)" xfId="288"/>
    <cellStyle name="_화성태안아파트" xfId="4591"/>
    <cellStyle name="_회야강요-수량산출서(수정본-선구)" xfId="4592"/>
    <cellStyle name="_회야강요-수량산출서(수정본-선구)_부산진역 내역서(05.08.05)-수량산출서" xfId="4593"/>
    <cellStyle name="_회야강요-수량산출서(수정본-선구)_부산진역 내역서(05.08.05)-수량산출서_단가적용기준" xfId="4594"/>
    <cellStyle name="_회야강요-수량산출서(수정본-선구)_부산진역 내역서(05.08.05)-수량산출서_물가시세" xfId="4595"/>
    <cellStyle name="_회야강요-수량산출서(수정본-선구)_부산진역 내역서(05.08.05)-수량산출서_수량계산서1" xfId="4596"/>
    <cellStyle name="_회인천수량집계표(토목)" xfId="4597"/>
    <cellStyle name="_휘경건널목 보행로설치" xfId="4598"/>
    <cellStyle name="´Þ·?" xfId="4599"/>
    <cellStyle name="’E‰Y [0.00]_laroux" xfId="289"/>
    <cellStyle name="’E‰Y_laroux" xfId="290"/>
    <cellStyle name="¤@?e_TEST-1 " xfId="291"/>
    <cellStyle name="\MNPREF32.DLL&amp;" xfId="4600"/>
    <cellStyle name="=C:\WINDOWS\SYSTEM32\COMMAND.COM" xfId="4601"/>
    <cellStyle name="△백분율" xfId="292"/>
    <cellStyle name="△콤마" xfId="293"/>
    <cellStyle name="°iA¤¼O¼yA¡" xfId="4602"/>
    <cellStyle name="°iA¤¼O¼yA¡ 2" xfId="4603"/>
    <cellStyle name="°iA¤Aa·A1" xfId="4604"/>
    <cellStyle name="°iA¤Aa·A2" xfId="4605"/>
    <cellStyle name="•W_laroux" xfId="4606"/>
    <cellStyle name="0" xfId="294"/>
    <cellStyle name="0.0" xfId="295"/>
    <cellStyle name="0.00" xfId="296"/>
    <cellStyle name="0.000%_예정공정표_계통도 " xfId="4607"/>
    <cellStyle name="0.0000%_계통도 " xfId="4608"/>
    <cellStyle name="0]_laroux_1_PLDT" xfId="4609"/>
    <cellStyle name="00" xfId="297"/>
    <cellStyle name="0뾍R_x0005_?뾍b_x0005_" xfId="298"/>
    <cellStyle name="¼yAU(R)" xfId="4610"/>
    <cellStyle name="¼yAU(R) 2" xfId="4611"/>
    <cellStyle name="¾È°ÇÈ¸°è¹ýÀÎ" xfId="4612"/>
    <cellStyle name="1" xfId="299"/>
    <cellStyle name="1_1127PHM (2)" xfId="300"/>
    <cellStyle name="1_1127PHM (4)" xfId="301"/>
    <cellStyle name="1_1차변경(최종)" xfId="4613"/>
    <cellStyle name="1_2000PN지침" xfId="302"/>
    <cellStyle name="1_918PHM (2)" xfId="303"/>
    <cellStyle name="1_97년PI333종합" xfId="304"/>
    <cellStyle name="1_book1" xfId="4614"/>
    <cellStyle name="1_CRD판매 (2)" xfId="305"/>
    <cellStyle name="1_MC&amp;다변화" xfId="306"/>
    <cellStyle name="1_total" xfId="4615"/>
    <cellStyle name="1_total_(자료발송)견적서-08.09.23-이원경파트장(메일)" xfId="4616"/>
    <cellStyle name="1_total_UT동  견적서(첨부메일)" xfId="4617"/>
    <cellStyle name="1_total_견적서(엔진TM동)" xfId="4618"/>
    <cellStyle name="1_total_구로리총괄내역" xfId="4619"/>
    <cellStyle name="1_total_구로리총괄내역_(자료발송)견적서-08.09.23-이원경파트장(메일)" xfId="4620"/>
    <cellStyle name="1_total_구로리총괄내역_UT동  견적서(첨부메일)" xfId="4621"/>
    <cellStyle name="1_total_구로리총괄내역_견적서(엔진TM동)" xfId="4622"/>
    <cellStyle name="1_total_구로리총괄내역_수도권매립지" xfId="4623"/>
    <cellStyle name="1_total_구로리총괄내역_수도권매립지_(자료발송)견적서-08.09.23-이원경파트장(메일)" xfId="4624"/>
    <cellStyle name="1_total_구로리총괄내역_수도권매립지_UT동  견적서(첨부메일)" xfId="4625"/>
    <cellStyle name="1_total_구로리총괄내역_수도권매립지_견적서(엔진TM동)" xfId="4626"/>
    <cellStyle name="1_total_구로리총괄내역_수도권매립지_수량산출서" xfId="4627"/>
    <cellStyle name="1_total_구로리총괄내역_수량산출서" xfId="4628"/>
    <cellStyle name="1_total_구로리총괄내역_일위대가" xfId="4629"/>
    <cellStyle name="1_total_구로리총괄내역_일위대가_(자료발송)견적서-08.09.23-이원경파트장(메일)" xfId="4630"/>
    <cellStyle name="1_total_구로리총괄내역_일위대가_UT동  견적서(첨부메일)" xfId="4631"/>
    <cellStyle name="1_total_구로리총괄내역_일위대가_견적서(엔진TM동)" xfId="4632"/>
    <cellStyle name="1_total_구로리총괄내역_일위대가_수량산출서" xfId="4633"/>
    <cellStyle name="1_total_구로리총괄내역_자재단가표" xfId="4634"/>
    <cellStyle name="1_total_구로리총괄내역_자재단가표_(자료발송)견적서-08.09.23-이원경파트장(메일)" xfId="4635"/>
    <cellStyle name="1_total_구로리총괄내역_자재단가표_UT동  견적서(첨부메일)" xfId="4636"/>
    <cellStyle name="1_total_구로리총괄내역_자재단가표_견적서(엔진TM동)" xfId="4637"/>
    <cellStyle name="1_total_구로리총괄내역_자재단가표_수량산출서" xfId="4638"/>
    <cellStyle name="1_total_구로리총괄내역_장안초등학교내역0814" xfId="4639"/>
    <cellStyle name="1_total_구로리총괄내역_장안초등학교내역0814_(자료발송)견적서-08.09.23-이원경파트장(메일)" xfId="4640"/>
    <cellStyle name="1_total_구로리총괄내역_장안초등학교내역0814_UT동  견적서(첨부메일)" xfId="4641"/>
    <cellStyle name="1_total_구로리총괄내역_장안초등학교내역0814_견적서(엔진TM동)" xfId="4642"/>
    <cellStyle name="1_total_구로리총괄내역_장안초등학교내역0814_수량산출서" xfId="4643"/>
    <cellStyle name="1_total_수량산출서" xfId="4644"/>
    <cellStyle name="1_total_총괄내역0518" xfId="4645"/>
    <cellStyle name="1_total_총괄내역0518_(자료발송)견적서-08.09.23-이원경파트장(메일)" xfId="4646"/>
    <cellStyle name="1_total_총괄내역0518_UT동  견적서(첨부메일)" xfId="4647"/>
    <cellStyle name="1_total_총괄내역0518_견적서(엔진TM동)" xfId="4648"/>
    <cellStyle name="1_total_총괄내역0518_수도권매립지" xfId="4649"/>
    <cellStyle name="1_total_총괄내역0518_수도권매립지_(자료발송)견적서-08.09.23-이원경파트장(메일)" xfId="4650"/>
    <cellStyle name="1_total_총괄내역0518_수도권매립지_UT동  견적서(첨부메일)" xfId="4651"/>
    <cellStyle name="1_total_총괄내역0518_수도권매립지_견적서(엔진TM동)" xfId="4652"/>
    <cellStyle name="1_total_총괄내역0518_수도권매립지_수량산출서" xfId="4653"/>
    <cellStyle name="1_total_총괄내역0518_수량산출서" xfId="4654"/>
    <cellStyle name="1_total_총괄내역0518_일위대가" xfId="4655"/>
    <cellStyle name="1_total_총괄내역0518_일위대가_(자료발송)견적서-08.09.23-이원경파트장(메일)" xfId="4656"/>
    <cellStyle name="1_total_총괄내역0518_일위대가_UT동  견적서(첨부메일)" xfId="4657"/>
    <cellStyle name="1_total_총괄내역0518_일위대가_견적서(엔진TM동)" xfId="4658"/>
    <cellStyle name="1_total_총괄내역0518_일위대가_수량산출서" xfId="4659"/>
    <cellStyle name="1_total_총괄내역0518_자재단가표" xfId="4660"/>
    <cellStyle name="1_total_총괄내역0518_자재단가표_(자료발송)견적서-08.09.23-이원경파트장(메일)" xfId="4661"/>
    <cellStyle name="1_total_총괄내역0518_자재단가표_UT동  견적서(첨부메일)" xfId="4662"/>
    <cellStyle name="1_total_총괄내역0518_자재단가표_견적서(엔진TM동)" xfId="4663"/>
    <cellStyle name="1_total_총괄내역0518_자재단가표_수량산출서" xfId="4664"/>
    <cellStyle name="1_total_총괄내역0518_장안초등학교내역0814" xfId="4665"/>
    <cellStyle name="1_total_총괄내역0518_장안초등학교내역0814_(자료발송)견적서-08.09.23-이원경파트장(메일)" xfId="4666"/>
    <cellStyle name="1_total_총괄내역0518_장안초등학교내역0814_UT동  견적서(첨부메일)" xfId="4667"/>
    <cellStyle name="1_total_총괄내역0518_장안초등학교내역0814_견적서(엔진TM동)" xfId="4668"/>
    <cellStyle name="1_total_총괄내역0518_장안초등학교내역0814_수량산출서" xfId="4669"/>
    <cellStyle name="1_tree" xfId="4670"/>
    <cellStyle name="1_tree_(자료발송)견적서-08.09.23-이원경파트장(메일)" xfId="4671"/>
    <cellStyle name="1_tree_UT동  견적서(첨부메일)" xfId="4672"/>
    <cellStyle name="1_tree_견적서(엔진TM동)" xfId="4673"/>
    <cellStyle name="1_tree_구로리총괄내역" xfId="4674"/>
    <cellStyle name="1_tree_구로리총괄내역_(자료발송)견적서-08.09.23-이원경파트장(메일)" xfId="4675"/>
    <cellStyle name="1_tree_구로리총괄내역_UT동  견적서(첨부메일)" xfId="4676"/>
    <cellStyle name="1_tree_구로리총괄내역_견적서(엔진TM동)" xfId="4677"/>
    <cellStyle name="1_tree_구로리총괄내역_수도권매립지" xfId="4678"/>
    <cellStyle name="1_tree_구로리총괄내역_수도권매립지_(자료발송)견적서-08.09.23-이원경파트장(메일)" xfId="4679"/>
    <cellStyle name="1_tree_구로리총괄내역_수도권매립지_UT동  견적서(첨부메일)" xfId="4680"/>
    <cellStyle name="1_tree_구로리총괄내역_수도권매립지_견적서(엔진TM동)" xfId="4681"/>
    <cellStyle name="1_tree_구로리총괄내역_수도권매립지_수량산출서" xfId="4682"/>
    <cellStyle name="1_tree_구로리총괄내역_수량산출서" xfId="4683"/>
    <cellStyle name="1_tree_구로리총괄내역_일위대가" xfId="4684"/>
    <cellStyle name="1_tree_구로리총괄내역_일위대가_(자료발송)견적서-08.09.23-이원경파트장(메일)" xfId="4685"/>
    <cellStyle name="1_tree_구로리총괄내역_일위대가_UT동  견적서(첨부메일)" xfId="4686"/>
    <cellStyle name="1_tree_구로리총괄내역_일위대가_견적서(엔진TM동)" xfId="4687"/>
    <cellStyle name="1_tree_구로리총괄내역_일위대가_수량산출서" xfId="4688"/>
    <cellStyle name="1_tree_구로리총괄내역_자재단가표" xfId="4689"/>
    <cellStyle name="1_tree_구로리총괄내역_자재단가표_(자료발송)견적서-08.09.23-이원경파트장(메일)" xfId="4690"/>
    <cellStyle name="1_tree_구로리총괄내역_자재단가표_UT동  견적서(첨부메일)" xfId="4691"/>
    <cellStyle name="1_tree_구로리총괄내역_자재단가표_견적서(엔진TM동)" xfId="4692"/>
    <cellStyle name="1_tree_구로리총괄내역_자재단가표_수량산출서" xfId="4693"/>
    <cellStyle name="1_tree_구로리총괄내역_장안초등학교내역0814" xfId="4694"/>
    <cellStyle name="1_tree_구로리총괄내역_장안초등학교내역0814_(자료발송)견적서-08.09.23-이원경파트장(메일)" xfId="4695"/>
    <cellStyle name="1_tree_구로리총괄내역_장안초등학교내역0814_UT동  견적서(첨부메일)" xfId="4696"/>
    <cellStyle name="1_tree_구로리총괄내역_장안초등학교내역0814_견적서(엔진TM동)" xfId="4697"/>
    <cellStyle name="1_tree_구로리총괄내역_장안초등학교내역0814_수량산출서" xfId="4698"/>
    <cellStyle name="1_tree_수량산출" xfId="4699"/>
    <cellStyle name="1_tree_수량산출_(자료발송)견적서-08.09.23-이원경파트장(메일)" xfId="4700"/>
    <cellStyle name="1_tree_수량산출_UT동  견적서(첨부메일)" xfId="4701"/>
    <cellStyle name="1_tree_수량산출_견적서(엔진TM동)" xfId="4702"/>
    <cellStyle name="1_tree_수량산출_구로리총괄내역" xfId="4703"/>
    <cellStyle name="1_tree_수량산출_구로리총괄내역_(자료발송)견적서-08.09.23-이원경파트장(메일)" xfId="4704"/>
    <cellStyle name="1_tree_수량산출_구로리총괄내역_UT동  견적서(첨부메일)" xfId="4705"/>
    <cellStyle name="1_tree_수량산출_구로리총괄내역_견적서(엔진TM동)" xfId="4706"/>
    <cellStyle name="1_tree_수량산출_구로리총괄내역_수도권매립지" xfId="4707"/>
    <cellStyle name="1_tree_수량산출_구로리총괄내역_수도권매립지_(자료발송)견적서-08.09.23-이원경파트장(메일)" xfId="4708"/>
    <cellStyle name="1_tree_수량산출_구로리총괄내역_수도권매립지_UT동  견적서(첨부메일)" xfId="4709"/>
    <cellStyle name="1_tree_수량산출_구로리총괄내역_수도권매립지_견적서(엔진TM동)" xfId="4710"/>
    <cellStyle name="1_tree_수량산출_구로리총괄내역_수도권매립지_수량산출서" xfId="4711"/>
    <cellStyle name="1_tree_수량산출_구로리총괄내역_수량산출서" xfId="4712"/>
    <cellStyle name="1_tree_수량산출_구로리총괄내역_일위대가" xfId="4713"/>
    <cellStyle name="1_tree_수량산출_구로리총괄내역_일위대가_(자료발송)견적서-08.09.23-이원경파트장(메일)" xfId="4714"/>
    <cellStyle name="1_tree_수량산출_구로리총괄내역_일위대가_UT동  견적서(첨부메일)" xfId="4715"/>
    <cellStyle name="1_tree_수량산출_구로리총괄내역_일위대가_견적서(엔진TM동)" xfId="4716"/>
    <cellStyle name="1_tree_수량산출_구로리총괄내역_일위대가_수량산출서" xfId="4717"/>
    <cellStyle name="1_tree_수량산출_구로리총괄내역_자재단가표" xfId="4718"/>
    <cellStyle name="1_tree_수량산출_구로리총괄내역_자재단가표_(자료발송)견적서-08.09.23-이원경파트장(메일)" xfId="4719"/>
    <cellStyle name="1_tree_수량산출_구로리총괄내역_자재단가표_UT동  견적서(첨부메일)" xfId="4720"/>
    <cellStyle name="1_tree_수량산출_구로리총괄내역_자재단가표_견적서(엔진TM동)" xfId="4721"/>
    <cellStyle name="1_tree_수량산출_구로리총괄내역_자재단가표_수량산출서" xfId="4722"/>
    <cellStyle name="1_tree_수량산출_구로리총괄내역_장안초등학교내역0814" xfId="4723"/>
    <cellStyle name="1_tree_수량산출_구로리총괄내역_장안초등학교내역0814_(자료발송)견적서-08.09.23-이원경파트장(메일)" xfId="4724"/>
    <cellStyle name="1_tree_수량산출_구로리총괄내역_장안초등학교내역0814_UT동  견적서(첨부메일)" xfId="4725"/>
    <cellStyle name="1_tree_수량산출_구로리총괄내역_장안초등학교내역0814_견적서(엔진TM동)" xfId="4726"/>
    <cellStyle name="1_tree_수량산출_구로리총괄내역_장안초등학교내역0814_수량산출서" xfId="4727"/>
    <cellStyle name="1_tree_수량산출_수량산출서" xfId="4728"/>
    <cellStyle name="1_tree_수량산출_총괄내역0518" xfId="4729"/>
    <cellStyle name="1_tree_수량산출_총괄내역0518_(자료발송)견적서-08.09.23-이원경파트장(메일)" xfId="4730"/>
    <cellStyle name="1_tree_수량산출_총괄내역0518_UT동  견적서(첨부메일)" xfId="4731"/>
    <cellStyle name="1_tree_수량산출_총괄내역0518_견적서(엔진TM동)" xfId="4732"/>
    <cellStyle name="1_tree_수량산출_총괄내역0518_수도권매립지" xfId="4733"/>
    <cellStyle name="1_tree_수량산출_총괄내역0518_수도권매립지_(자료발송)견적서-08.09.23-이원경파트장(메일)" xfId="4734"/>
    <cellStyle name="1_tree_수량산출_총괄내역0518_수도권매립지_UT동  견적서(첨부메일)" xfId="4735"/>
    <cellStyle name="1_tree_수량산출_총괄내역0518_수도권매립지_견적서(엔진TM동)" xfId="4736"/>
    <cellStyle name="1_tree_수량산출_총괄내역0518_수도권매립지_수량산출서" xfId="4737"/>
    <cellStyle name="1_tree_수량산출_총괄내역0518_수량산출서" xfId="4738"/>
    <cellStyle name="1_tree_수량산출_총괄내역0518_일위대가" xfId="4739"/>
    <cellStyle name="1_tree_수량산출_총괄내역0518_일위대가_(자료발송)견적서-08.09.23-이원경파트장(메일)" xfId="4740"/>
    <cellStyle name="1_tree_수량산출_총괄내역0518_일위대가_UT동  견적서(첨부메일)" xfId="4741"/>
    <cellStyle name="1_tree_수량산출_총괄내역0518_일위대가_견적서(엔진TM동)" xfId="4742"/>
    <cellStyle name="1_tree_수량산출_총괄내역0518_일위대가_수량산출서" xfId="4743"/>
    <cellStyle name="1_tree_수량산출_총괄내역0518_자재단가표" xfId="4744"/>
    <cellStyle name="1_tree_수량산출_총괄내역0518_자재단가표_(자료발송)견적서-08.09.23-이원경파트장(메일)" xfId="4745"/>
    <cellStyle name="1_tree_수량산출_총괄내역0518_자재단가표_UT동  견적서(첨부메일)" xfId="4746"/>
    <cellStyle name="1_tree_수량산출_총괄내역0518_자재단가표_견적서(엔진TM동)" xfId="4747"/>
    <cellStyle name="1_tree_수량산출_총괄내역0518_자재단가표_수량산출서" xfId="4748"/>
    <cellStyle name="1_tree_수량산출_총괄내역0518_장안초등학교내역0814" xfId="4749"/>
    <cellStyle name="1_tree_수량산출_총괄내역0518_장안초등학교내역0814_(자료발송)견적서-08.09.23-이원경파트장(메일)" xfId="4750"/>
    <cellStyle name="1_tree_수량산출_총괄내역0518_장안초등학교내역0814_UT동  견적서(첨부메일)" xfId="4751"/>
    <cellStyle name="1_tree_수량산출_총괄내역0518_장안초등학교내역0814_견적서(엔진TM동)" xfId="4752"/>
    <cellStyle name="1_tree_수량산출_총괄내역0518_장안초등학교내역0814_수량산출서" xfId="4753"/>
    <cellStyle name="1_tree_수량산출서" xfId="4754"/>
    <cellStyle name="1_tree_총괄내역0518" xfId="4755"/>
    <cellStyle name="1_tree_총괄내역0518_(자료발송)견적서-08.09.23-이원경파트장(메일)" xfId="4756"/>
    <cellStyle name="1_tree_총괄내역0518_UT동  견적서(첨부메일)" xfId="4757"/>
    <cellStyle name="1_tree_총괄내역0518_견적서(엔진TM동)" xfId="4758"/>
    <cellStyle name="1_tree_총괄내역0518_수도권매립지" xfId="4759"/>
    <cellStyle name="1_tree_총괄내역0518_수도권매립지_(자료발송)견적서-08.09.23-이원경파트장(메일)" xfId="4760"/>
    <cellStyle name="1_tree_총괄내역0518_수도권매립지_UT동  견적서(첨부메일)" xfId="4761"/>
    <cellStyle name="1_tree_총괄내역0518_수도권매립지_견적서(엔진TM동)" xfId="4762"/>
    <cellStyle name="1_tree_총괄내역0518_수도권매립지_수량산출서" xfId="4763"/>
    <cellStyle name="1_tree_총괄내역0518_수량산출서" xfId="4764"/>
    <cellStyle name="1_tree_총괄내역0518_일위대가" xfId="4765"/>
    <cellStyle name="1_tree_총괄내역0518_일위대가_(자료발송)견적서-08.09.23-이원경파트장(메일)" xfId="4766"/>
    <cellStyle name="1_tree_총괄내역0518_일위대가_UT동  견적서(첨부메일)" xfId="4767"/>
    <cellStyle name="1_tree_총괄내역0518_일위대가_견적서(엔진TM동)" xfId="4768"/>
    <cellStyle name="1_tree_총괄내역0518_일위대가_수량산출서" xfId="4769"/>
    <cellStyle name="1_tree_총괄내역0518_자재단가표" xfId="4770"/>
    <cellStyle name="1_tree_총괄내역0518_자재단가표_(자료발송)견적서-08.09.23-이원경파트장(메일)" xfId="4771"/>
    <cellStyle name="1_tree_총괄내역0518_자재단가표_UT동  견적서(첨부메일)" xfId="4772"/>
    <cellStyle name="1_tree_총괄내역0518_자재단가표_견적서(엔진TM동)" xfId="4773"/>
    <cellStyle name="1_tree_총괄내역0518_자재단가표_수량산출서" xfId="4774"/>
    <cellStyle name="1_tree_총괄내역0518_장안초등학교내역0814" xfId="4775"/>
    <cellStyle name="1_tree_총괄내역0518_장안초등학교내역0814_(자료발송)견적서-08.09.23-이원경파트장(메일)" xfId="4776"/>
    <cellStyle name="1_tree_총괄내역0518_장안초등학교내역0814_UT동  견적서(첨부메일)" xfId="4777"/>
    <cellStyle name="1_tree_총괄내역0518_장안초등학교내역0814_견적서(엔진TM동)" xfId="4778"/>
    <cellStyle name="1_tree_총괄내역0518_장안초등학교내역0814_수량산출서" xfId="4779"/>
    <cellStyle name="1_강릉대학술정보지원센터총괄(월드2낙찰)" xfId="307"/>
    <cellStyle name="1_견적서 양식(최종 견적서)" xfId="308"/>
    <cellStyle name="1_계수대로" xfId="4780"/>
    <cellStyle name="1_금강Ⅱ지구김제2-2공구토목공사(동도)" xfId="309"/>
    <cellStyle name="1_기성내역서" xfId="4781"/>
    <cellStyle name="1_단가조사표" xfId="4782"/>
    <cellStyle name="1_단가조사표_1011소각" xfId="4783"/>
    <cellStyle name="1_단가조사표_1113교~1" xfId="4784"/>
    <cellStyle name="1_단가조사표_121내역" xfId="4785"/>
    <cellStyle name="1_단가조사표_객토량" xfId="4786"/>
    <cellStyle name="1_단가조사표_교통센~1" xfId="4787"/>
    <cellStyle name="1_단가조사표_교통센터412" xfId="4788"/>
    <cellStyle name="1_단가조사표_교통수" xfId="4789"/>
    <cellStyle name="1_단가조사표_교통수량산출서" xfId="4790"/>
    <cellStyle name="1_단가조사표_구조물대가 (2)" xfId="4791"/>
    <cellStyle name="1_단가조사표_내역서 (2)" xfId="4792"/>
    <cellStyle name="1_단가조사표_대전관저지구" xfId="4793"/>
    <cellStyle name="1_단가조사표_동측지~1" xfId="4794"/>
    <cellStyle name="1_단가조사표_동측지원422" xfId="4795"/>
    <cellStyle name="1_단가조사표_동측지원512" xfId="4796"/>
    <cellStyle name="1_단가조사표_동측지원524" xfId="4797"/>
    <cellStyle name="1_단가조사표_부대422" xfId="4798"/>
    <cellStyle name="1_단가조사표_부대시설" xfId="4799"/>
    <cellStyle name="1_단가조사표_소각수~1" xfId="4800"/>
    <cellStyle name="1_단가조사표_소각수내역서" xfId="4801"/>
    <cellStyle name="1_단가조사표_소각수목2" xfId="4802"/>
    <cellStyle name="1_단가조사표_수량산출서 (2)" xfId="4803"/>
    <cellStyle name="1_단가조사표_엑스포~1" xfId="4804"/>
    <cellStyle name="1_단가조사표_엑스포한빛1" xfId="4805"/>
    <cellStyle name="1_단가조사표_여객터미널331" xfId="4806"/>
    <cellStyle name="1_단가조사표_여객터미널513" xfId="4807"/>
    <cellStyle name="1_단가조사표_여객터미널629" xfId="4808"/>
    <cellStyle name="1_단가조사표_외곽도로616" xfId="4809"/>
    <cellStyle name="1_단가조사표_원가계~1" xfId="4810"/>
    <cellStyle name="1_단가조사표_유기질" xfId="4811"/>
    <cellStyle name="1_단가조사표_자재조서 (2)" xfId="4812"/>
    <cellStyle name="1_단가조사표_총괄내역" xfId="4813"/>
    <cellStyle name="1_단가조사표_총괄내역 (2)" xfId="4814"/>
    <cellStyle name="1_단가조사표_터미널도로403" xfId="4815"/>
    <cellStyle name="1_단가조사표_터미널도로429" xfId="4816"/>
    <cellStyle name="1_단가조사표_포장일위" xfId="4817"/>
    <cellStyle name="1_당동(청강)" xfId="310"/>
    <cellStyle name="1_대전목양초" xfId="311"/>
    <cellStyle name="1_대전서붕고하도급" xfId="312"/>
    <cellStyle name="1_도암강진(흥산건설)" xfId="4818"/>
    <cellStyle name="1_두류수영장 내역서" xfId="4819"/>
    <cellStyle name="1_등촌고등총괄(동현하도급)" xfId="313"/>
    <cellStyle name="1_마현~생창국도건설공사" xfId="314"/>
    <cellStyle name="1_명암지-산성간" xfId="315"/>
    <cellStyle name="1_백석지구농촌용수개발사업(대원)" xfId="316"/>
    <cellStyle name="1_백제큰길내역서" xfId="4820"/>
    <cellStyle name="1_봉곡중총괄(대지완결)" xfId="317"/>
    <cellStyle name="1_부대입찰확약서" xfId="318"/>
    <cellStyle name="1_부산해사고(100%)" xfId="319"/>
    <cellStyle name="1_부안-태인1산출" xfId="4821"/>
    <cellStyle name="1_삼융건설(백제큰길)" xfId="4822"/>
    <cellStyle name="1_새들초등학교(동성)" xfId="320"/>
    <cellStyle name="1_서울화일초(덕동)" xfId="321"/>
    <cellStyle name="1_설계변경2회-범계역(2차)" xfId="4823"/>
    <cellStyle name="1_설계변경2회-범계역(계약요청용)" xfId="4824"/>
    <cellStyle name="1_송정리역사(토목완료林)" xfId="4825"/>
    <cellStyle name="1_수정갑지" xfId="322"/>
    <cellStyle name="1_시민계략공사" xfId="323"/>
    <cellStyle name="1_시민계략공사_도암강진(흥산건설)" xfId="4826"/>
    <cellStyle name="1_시민계략공사_도암강진(흥산건설)_해남내역서" xfId="4827"/>
    <cellStyle name="1_시민계략공사_부안-태인1산출" xfId="4828"/>
    <cellStyle name="1_시민계략공사_전기공내역서" xfId="324"/>
    <cellStyle name="1_시민계략공사_전기-한남" xfId="325"/>
    <cellStyle name="1_시민계략공사_주문진신리교(동일건설)" xfId="4829"/>
    <cellStyle name="1_시민계략공사_흥한건설(이양능주2공구)" xfId="4830"/>
    <cellStyle name="1_영주하수내역" xfId="4831"/>
    <cellStyle name="1_인천북항관공선부두(수정내역)" xfId="326"/>
    <cellStyle name="1_장산중학교내역(혁성)" xfId="327"/>
    <cellStyle name="1_장산중학교내역(혁성업체)" xfId="328"/>
    <cellStyle name="1_장산중학교내역하도급(혁성)" xfId="329"/>
    <cellStyle name="1_전자입찰원가양식" xfId="4832"/>
    <cellStyle name="1_전주시관내(이서~용정)건설공사(신화)" xfId="330"/>
    <cellStyle name="1_주문진신리교(동일건설)" xfId="4833"/>
    <cellStyle name="1_천천고고등학교교사신축공사(산출내역집계표)" xfId="331"/>
    <cellStyle name="1_포항교도소(대동)" xfId="332"/>
    <cellStyle name="1_포항교도소(원본)" xfId="333"/>
    <cellStyle name="1_하도급양식" xfId="334"/>
    <cellStyle name="10" xfId="4834"/>
    <cellStyle name="100" xfId="335"/>
    <cellStyle name="11" xfId="4835"/>
    <cellStyle name="111" xfId="4836"/>
    <cellStyle name="19990216" xfId="4837"/>
    <cellStyle name="¹e" xfId="4838"/>
    <cellStyle name="¹eº" xfId="336"/>
    <cellStyle name="¹éº" xfId="337"/>
    <cellStyle name="¹eº 2" xfId="4839"/>
    <cellStyle name="¹eº_마곡보완" xfId="338"/>
    <cellStyle name="¹éº_마곡보완" xfId="339"/>
    <cellStyle name="1월" xfId="4840"/>
    <cellStyle name="2" xfId="340"/>
    <cellStyle name="²" xfId="4841"/>
    <cellStyle name="2)" xfId="4842"/>
    <cellStyle name="2_단가조사표" xfId="4843"/>
    <cellStyle name="2_단가조사표_1011소각" xfId="4844"/>
    <cellStyle name="2_단가조사표_1113교~1" xfId="4845"/>
    <cellStyle name="2_단가조사표_121내역" xfId="4846"/>
    <cellStyle name="2_단가조사표_객토량" xfId="4847"/>
    <cellStyle name="2_단가조사표_교통센~1" xfId="4848"/>
    <cellStyle name="2_단가조사표_교통센터412" xfId="4849"/>
    <cellStyle name="2_단가조사표_교통수" xfId="4850"/>
    <cellStyle name="2_단가조사표_교통수량산출서" xfId="4851"/>
    <cellStyle name="2_단가조사표_구조물대가 (2)" xfId="4852"/>
    <cellStyle name="2_단가조사표_내역서 (2)" xfId="4853"/>
    <cellStyle name="2_단가조사표_대전관저지구" xfId="4854"/>
    <cellStyle name="2_단가조사표_동측지~1" xfId="4855"/>
    <cellStyle name="2_단가조사표_동측지원422" xfId="4856"/>
    <cellStyle name="2_단가조사표_동측지원512" xfId="4857"/>
    <cellStyle name="2_단가조사표_동측지원524" xfId="4858"/>
    <cellStyle name="2_단가조사표_부대422" xfId="4859"/>
    <cellStyle name="2_단가조사표_부대시설" xfId="4860"/>
    <cellStyle name="2_단가조사표_소각수~1" xfId="4861"/>
    <cellStyle name="2_단가조사표_소각수내역서" xfId="4862"/>
    <cellStyle name="2_단가조사표_소각수목2" xfId="4863"/>
    <cellStyle name="2_단가조사표_수량산출서 (2)" xfId="4864"/>
    <cellStyle name="2_단가조사표_엑스포~1" xfId="4865"/>
    <cellStyle name="2_단가조사표_엑스포한빛1" xfId="4866"/>
    <cellStyle name="2_단가조사표_여객터미널331" xfId="4867"/>
    <cellStyle name="2_단가조사표_여객터미널513" xfId="4868"/>
    <cellStyle name="2_단가조사표_여객터미널629" xfId="4869"/>
    <cellStyle name="2_단가조사표_외곽도로616" xfId="4870"/>
    <cellStyle name="2_단가조사표_원가계~1" xfId="4871"/>
    <cellStyle name="2_단가조사표_유기질" xfId="4872"/>
    <cellStyle name="2_단가조사표_자재조서 (2)" xfId="4873"/>
    <cellStyle name="2_단가조사표_총괄내역" xfId="4874"/>
    <cellStyle name="2_단가조사표_총괄내역 (2)" xfId="4875"/>
    <cellStyle name="2_단가조사표_터미널도로403" xfId="4876"/>
    <cellStyle name="2_단가조사표_터미널도로429" xfId="4877"/>
    <cellStyle name="2_단가조사표_포장일위" xfId="4878"/>
    <cellStyle name="20% - Accent1" xfId="4879"/>
    <cellStyle name="20% - Accent2" xfId="4880"/>
    <cellStyle name="20% - Accent3" xfId="4881"/>
    <cellStyle name="20% - Accent4" xfId="4882"/>
    <cellStyle name="20% - Accent5" xfId="4883"/>
    <cellStyle name="20% - Accent6" xfId="4884"/>
    <cellStyle name="2자리" xfId="4885"/>
    <cellStyle name="³?A￥" xfId="4886"/>
    <cellStyle name="3자리" xfId="341"/>
    <cellStyle name="40% - Accent1" xfId="4887"/>
    <cellStyle name="40% - Accent2" xfId="4888"/>
    <cellStyle name="40% - Accent3" xfId="4889"/>
    <cellStyle name="40% - Accent4" xfId="4890"/>
    <cellStyle name="40% - Accent5" xfId="4891"/>
    <cellStyle name="40% - Accent6" xfId="4892"/>
    <cellStyle name="60" xfId="342"/>
    <cellStyle name="60% - Accent1" xfId="4893"/>
    <cellStyle name="60% - Accent2" xfId="4894"/>
    <cellStyle name="60% - Accent3" xfId="4895"/>
    <cellStyle name="60% - Accent4" xfId="4896"/>
    <cellStyle name="60% - Accent5" xfId="4897"/>
    <cellStyle name="60% - Accent6" xfId="4898"/>
    <cellStyle name="_x0014_7." xfId="343"/>
    <cellStyle name="82" xfId="4899"/>
    <cellStyle name="90" xfId="4900"/>
    <cellStyle name="a" xfId="344"/>
    <cellStyle name="a [0]_mud plant bolted" xfId="4901"/>
    <cellStyle name="a 10" xfId="5792"/>
    <cellStyle name="a 11" xfId="5793"/>
    <cellStyle name="a 12" xfId="5813"/>
    <cellStyle name="a 13" xfId="5804"/>
    <cellStyle name="a 14" xfId="5809"/>
    <cellStyle name="a 15" xfId="5808"/>
    <cellStyle name="a 16" xfId="5805"/>
    <cellStyle name="a 17" xfId="5806"/>
    <cellStyle name="a 18" xfId="5824"/>
    <cellStyle name="a 19" xfId="5833"/>
    <cellStyle name="a 2" xfId="4902"/>
    <cellStyle name="a 20" xfId="5837"/>
    <cellStyle name="a 3" xfId="5765"/>
    <cellStyle name="a 4" xfId="5766"/>
    <cellStyle name="a 5" xfId="5764"/>
    <cellStyle name="a 6" xfId="5797"/>
    <cellStyle name="a 7" xfId="5798"/>
    <cellStyle name="a 8" xfId="5791"/>
    <cellStyle name="a 9" xfId="5800"/>
    <cellStyle name="Ā _x0010_က랐_xdc01_땯_x0001_" xfId="345"/>
    <cellStyle name="A_도로" xfId="4903"/>
    <cellStyle name="A_부대초안" xfId="4904"/>
    <cellStyle name="A_부대초안_견적의뢰" xfId="4905"/>
    <cellStyle name="A_부대초안_견적의뢰_집현생비량2차내역" xfId="4906"/>
    <cellStyle name="A_부대초안_김포투찰" xfId="4907"/>
    <cellStyle name="A_부대초안_김포투찰_견적의뢰" xfId="4908"/>
    <cellStyle name="A_부대초안_김포투찰_견적의뢰_집현생비량2차내역" xfId="4909"/>
    <cellStyle name="A_부대초안_집현생비량2차내역" xfId="4910"/>
    <cellStyle name="A_집현생비량2차내역" xfId="4911"/>
    <cellStyle name="A_토목내역서" xfId="4912"/>
    <cellStyle name="A_토목내역서_도로" xfId="4913"/>
    <cellStyle name="A_토목내역서_부대초안" xfId="4914"/>
    <cellStyle name="A_토목내역서_부대초안_견적의뢰" xfId="4915"/>
    <cellStyle name="A_토목내역서_부대초안_견적의뢰_집현생비량2차내역" xfId="4916"/>
    <cellStyle name="A_토목내역서_부대초안_김포투찰" xfId="4917"/>
    <cellStyle name="A_토목내역서_부대초안_김포투찰_견적의뢰" xfId="4918"/>
    <cellStyle name="A_토목내역서_부대초안_김포투찰_견적의뢰_집현생비량2차내역" xfId="4919"/>
    <cellStyle name="A_토목내역서_부대초안_집현생비량2차내역" xfId="4920"/>
    <cellStyle name="A_토목내역서_집현생비량2차내역" xfId="4921"/>
    <cellStyle name="A¨­￠￢￠O [0]_INQUIRY ￠?￥i¨u¡AAⓒ￢Aⓒª " xfId="346"/>
    <cellStyle name="A¨­￠￢￠O_INQUIRY ￠?￥i¨u¡AAⓒ￢Aⓒª " xfId="347"/>
    <cellStyle name="Äåíåæíûé [0]_PERSONAL" xfId="4922"/>
    <cellStyle name="Äåíåæíûé_PERSONAL" xfId="4923"/>
    <cellStyle name="Aⓒ" xfId="4924"/>
    <cellStyle name="Aⓒ­￠￢￠" xfId="4925"/>
    <cellStyle name="Accent1" xfId="4926"/>
    <cellStyle name="Accent2" xfId="4927"/>
    <cellStyle name="Accent3" xfId="4928"/>
    <cellStyle name="Accent4" xfId="4929"/>
    <cellStyle name="Accent5" xfId="4930"/>
    <cellStyle name="Accent6" xfId="4931"/>
    <cellStyle name="Ae" xfId="348"/>
    <cellStyle name="Åë" xfId="349"/>
    <cellStyle name="Ae 2" xfId="4932"/>
    <cellStyle name="Ae_마곡보완" xfId="350"/>
    <cellStyle name="Åë_마곡보완" xfId="351"/>
    <cellStyle name="Aee­ " xfId="352"/>
    <cellStyle name="Aee­ [" xfId="353"/>
    <cellStyle name="Åëè­ [" xfId="354"/>
    <cellStyle name="Aee­ [ 2" xfId="4933"/>
    <cellStyle name="Aee­ [_마곡보완" xfId="355"/>
    <cellStyle name="Åëè­ [_마곡보완" xfId="356"/>
    <cellStyle name="AeE­ [0]_ 2ÆAAþº° " xfId="4934"/>
    <cellStyle name="ÅëÈ­ [0]_¡Ú¾ÈÜ¬ Á¾ÇÕºñ±³ " xfId="357"/>
    <cellStyle name="AeE­ [0]_¸AAa" xfId="358"/>
    <cellStyle name="ÅëÈ­ [0]_¸ðÇü¸·" xfId="4935"/>
    <cellStyle name="AeE­ [0]_°eE¹_11¿a½A " xfId="4936"/>
    <cellStyle name="ÅëÈ­ [0]_¼­½ÄÃ¼01_ÅõÀÔ°èÈ¹ " xfId="359"/>
    <cellStyle name="AeE­ [0]_¼­½AAI¶÷_AoAO°eE¹ " xfId="360"/>
    <cellStyle name="ÅëÈ­ [0]_¼­½ÄÀÏ¶÷_ÅõÀÔ°èÈ¹ " xfId="361"/>
    <cellStyle name="AeE­ [0]_1.ÆC¸A½CAu " xfId="362"/>
    <cellStyle name="ÅëÈ­ [0]_1.ÆÇ¸Å½ÇÀû " xfId="363"/>
    <cellStyle name="AeE­ [0]_1.SUMMARY " xfId="364"/>
    <cellStyle name="ÅëÈ­ [0]_1.SUMMARY " xfId="365"/>
    <cellStyle name="AeE­ [0]_2.CONCEPT " xfId="366"/>
    <cellStyle name="ÅëÈ­ [0]_2.CONCEPT " xfId="367"/>
    <cellStyle name="AeE­ [0]_3.MSCHEDULE¿μ¹R " xfId="368"/>
    <cellStyle name="ÅëÈ­ [0]_3PJTR°èÈ¹ " xfId="369"/>
    <cellStyle name="AeE­ [0]_4 " xfId="370"/>
    <cellStyle name="ÅëÈ­ [0]_4 " xfId="371"/>
    <cellStyle name="AeE­ [0]_6-3°æAi·A " xfId="372"/>
    <cellStyle name="ÅëÈ­ [0]_6-3°æÀï·Â " xfId="373"/>
    <cellStyle name="AeE­ [0]_6-3°æAi·A  10" xfId="374"/>
    <cellStyle name="ÅëÈ­ [0]_6-3°æÀï·Â  2" xfId="375"/>
    <cellStyle name="AeE­ [0]_6-3°æAi·A  2 2" xfId="376"/>
    <cellStyle name="ÅëÈ­ [0]_6-3°æÀï·Â  2 2" xfId="377"/>
    <cellStyle name="AeE­ [0]_6-3°æAi·A  2 2 2" xfId="378"/>
    <cellStyle name="ÅëÈ­ [0]_6-3°æÀï·Â  3" xfId="379"/>
    <cellStyle name="AeE­ [0]_6-3°æAi·A  4" xfId="380"/>
    <cellStyle name="ÅëÈ­ [0]_6-3°æÀï·Â  4" xfId="381"/>
    <cellStyle name="AeE­ [0]_6-3°æAi·A  4 2" xfId="382"/>
    <cellStyle name="ÅëÈ­ [0]_6-3°æÀï·Â  4 2" xfId="383"/>
    <cellStyle name="AeE­ [0]_6-3°æAi·A  5" xfId="384"/>
    <cellStyle name="ÅëÈ­ [0]_6-3°æÀï·Â  5" xfId="385"/>
    <cellStyle name="AeE­ [0]_6-3°æAi·A  5 2" xfId="386"/>
    <cellStyle name="ÅëÈ­ [0]_6-3°æÀï·Â  5 2" xfId="387"/>
    <cellStyle name="AeE­ [0]_6-3°æAi·A  6" xfId="388"/>
    <cellStyle name="ÅëÈ­ [0]_6-3°æÀï·Â  6" xfId="389"/>
    <cellStyle name="AeE­ [0]_6-3°æAi·A  6 2" xfId="390"/>
    <cellStyle name="ÅëÈ­ [0]_6-3°æÀï·Â  6 2" xfId="391"/>
    <cellStyle name="AeE­ [0]_6-3°æAi·A  7" xfId="392"/>
    <cellStyle name="ÅëÈ­ [0]_6-3°æÀï·Â  7" xfId="393"/>
    <cellStyle name="AeE­ [0]_6-3°æAi·A  7 2" xfId="394"/>
    <cellStyle name="ÅëÈ­ [0]_6-3°æÀï·Â  7 2" xfId="395"/>
    <cellStyle name="AeE­ [0]_6-3°æAi·A  8" xfId="396"/>
    <cellStyle name="ÅëÈ­ [0]_7.MASTER SCHEDULE " xfId="397"/>
    <cellStyle name="AeE­ [0]_A¾CO½A¼³ " xfId="4937"/>
    <cellStyle name="ÅëÈ­ [0]_Á¾ÇÕ½Å¼³ " xfId="4938"/>
    <cellStyle name="AeE­ [0]_AI¿ø°eE¹ " xfId="398"/>
    <cellStyle name="ÅëÈ­ [0]_ÀÎ¿ø°èÈ¹ " xfId="399"/>
    <cellStyle name="AeE­ [0]_AOA¾AIA¤ " xfId="400"/>
    <cellStyle name="ÅëÈ­ [0]_ÃÖÁ¾ÀÏÁ¤ " xfId="401"/>
    <cellStyle name="AeE­ [0]_AOA¾AIA¤  10" xfId="402"/>
    <cellStyle name="ÅëÈ­ [0]_ÃÖÁ¾ÀÏÁ¤  2" xfId="403"/>
    <cellStyle name="AeE­ [0]_AOA¾AIA¤  2 2" xfId="404"/>
    <cellStyle name="ÅëÈ­ [0]_ÃÖÁ¾ÀÏÁ¤  2 2" xfId="405"/>
    <cellStyle name="AeE­ [0]_AOA¾AIA¤  2 2 2" xfId="406"/>
    <cellStyle name="ÅëÈ­ [0]_ÃÖÁ¾ÀÏÁ¤  3" xfId="407"/>
    <cellStyle name="AeE­ [0]_AOA¾AIA¤  4" xfId="408"/>
    <cellStyle name="ÅëÈ­ [0]_ÃÖÁ¾ÀÏÁ¤  4" xfId="409"/>
    <cellStyle name="AeE­ [0]_AOA¾AIA¤  4 2" xfId="410"/>
    <cellStyle name="ÅëÈ­ [0]_ÃÖÁ¾ÀÏÁ¤  4 2" xfId="411"/>
    <cellStyle name="AeE­ [0]_AOA¾AIA¤  5" xfId="412"/>
    <cellStyle name="ÅëÈ­ [0]_ÃÖÁ¾ÀÏÁ¤  5" xfId="413"/>
    <cellStyle name="AeE­ [0]_AOA¾AIA¤  5 2" xfId="414"/>
    <cellStyle name="ÅëÈ­ [0]_ÃÖÁ¾ÀÏÁ¤  5 2" xfId="415"/>
    <cellStyle name="AeE­ [0]_AOA¾AIA¤  6" xfId="416"/>
    <cellStyle name="ÅëÈ­ [0]_ÃÖÁ¾ÀÏÁ¤  6" xfId="417"/>
    <cellStyle name="AeE­ [0]_AOA¾AIA¤  6 2" xfId="418"/>
    <cellStyle name="ÅëÈ­ [0]_ÃÖÁ¾ÀÏÁ¤  6 2" xfId="419"/>
    <cellStyle name="AeE­ [0]_AOA¾AIA¤  7" xfId="420"/>
    <cellStyle name="ÅëÈ­ [0]_ÃÖÁ¾ÀÏÁ¤  7" xfId="421"/>
    <cellStyle name="AeE­ [0]_AOA¾AIA¤  7 2" xfId="422"/>
    <cellStyle name="ÅëÈ­ [0]_ÃÖÁ¾ÀÏÁ¤  7 2" xfId="423"/>
    <cellStyle name="AeE­ [0]_AOA¾AIA¤  8" xfId="424"/>
    <cellStyle name="ÅëÈ­ [0]_lx-taxi " xfId="425"/>
    <cellStyle name="AeE­ [0]_M105CDT " xfId="426"/>
    <cellStyle name="ÅëÈ­ [0]_MKN-M1.1 " xfId="427"/>
    <cellStyle name="AeE­ [0]_º≫¼± ±æ¾i±uºI ¼o·R Ay°eC￥ " xfId="428"/>
    <cellStyle name="ÅëÈ­ [0]_ºÐ·ù±â01_ÅõÀÔ°èÈ¹ " xfId="429"/>
    <cellStyle name="AeE­ [0]_ºÐ·u±a02_AoAO°eE¹ " xfId="430"/>
    <cellStyle name="ÅëÈ­ [0]_ºÐ·ù±â02_ÅõÀÔ°èÈ¹ " xfId="431"/>
    <cellStyle name="AeE­ [0]_ºÐ·u±a03_AoAO°eE¹ " xfId="432"/>
    <cellStyle name="ÅëÈ­ [0]_ºÐ·ù±â03_ÅõÀÔ°èÈ¹ " xfId="433"/>
    <cellStyle name="AeE­ [0]_ºÐ·u±aAØ_AoAO°eE¹ " xfId="434"/>
    <cellStyle name="ÅëÈ­ [0]_ºÐ·ù±âÁØ_ÅõÀÔ°èÈ¹ " xfId="435"/>
    <cellStyle name="AeE­ [0]_ºÐ·u±aE￡_AoAO°eE¹ " xfId="436"/>
    <cellStyle name="ÅëÈ­ [0]_ºÐ·ù±âÈ£_ÅõÀÔ°èÈ¹ " xfId="437"/>
    <cellStyle name="AeE­ [0]_ºÐ·u±aE￡_AoAO°eE¹  10" xfId="438"/>
    <cellStyle name="ÅëÈ­ [0]_ºÐ·ù±âÈ£_ÅõÀÔ°èÈ¹  2" xfId="439"/>
    <cellStyle name="AeE­ [0]_ºÐ·u±aE￡_AoAO°eE¹  2 2" xfId="440"/>
    <cellStyle name="ÅëÈ­ [0]_ºÐ·ù±âÈ£_ÅõÀÔ°èÈ¹  2 2" xfId="441"/>
    <cellStyle name="AeE­ [0]_ºÐ·u±aE￡_AoAO°eE¹  2 2 2" xfId="442"/>
    <cellStyle name="ÅëÈ­ [0]_ºÐ·ù±âÈ£_ÅõÀÔ°èÈ¹  3" xfId="443"/>
    <cellStyle name="AeE­ [0]_ºÐ·u±aE￡_AoAO°eE¹  4" xfId="444"/>
    <cellStyle name="ÅëÈ­ [0]_ºÐ·ù±âÈ£_ÅõÀÔ°èÈ¹  4" xfId="445"/>
    <cellStyle name="AeE­ [0]_ºÐ·u±aE￡_AoAO°eE¹  4 2" xfId="446"/>
    <cellStyle name="ÅëÈ­ [0]_ºÐ·ù±âÈ£_ÅõÀÔ°èÈ¹  4 2" xfId="447"/>
    <cellStyle name="AeE­ [0]_ºÐ·u±aE￡_AoAO°eE¹  5" xfId="448"/>
    <cellStyle name="ÅëÈ­ [0]_ºÐ·ù±âÈ£_ÅõÀÔ°èÈ¹  5" xfId="449"/>
    <cellStyle name="AeE­ [0]_ºÐ·u±aE￡_AoAO°eE¹  5 2" xfId="450"/>
    <cellStyle name="ÅëÈ­ [0]_ºÐ·ù±âÈ£_ÅõÀÔ°èÈ¹  5 2" xfId="451"/>
    <cellStyle name="AeE­ [0]_ºÐ·u±aE￡_AoAO°eE¹  6" xfId="452"/>
    <cellStyle name="ÅëÈ­ [0]_ºÐ·ù±âÈ£_ÅõÀÔ°èÈ¹  6" xfId="453"/>
    <cellStyle name="AeE­ [0]_ºÐ·u±aE￡_AoAO°eE¹  6 2" xfId="454"/>
    <cellStyle name="ÅëÈ­ [0]_ºÐ·ù±âÈ£_ÅõÀÔ°èÈ¹  6 2" xfId="455"/>
    <cellStyle name="AeE­ [0]_ºÐ·u±aE￡_AoAO°eE¹  7" xfId="456"/>
    <cellStyle name="ÅëÈ­ [0]_ºÐ·ù±âÈ£_ÅõÀÔ°èÈ¹  7" xfId="457"/>
    <cellStyle name="AeE­ [0]_ºÐ·u±aE￡_AoAO°eE¹  7 2" xfId="458"/>
    <cellStyle name="ÅëÈ­ [0]_ºÐ·ù±âÈ£_ÅõÀÔ°èÈ¹  7 2" xfId="459"/>
    <cellStyle name="AeE­ [0]_ºÐ·u±aE￡_AoAO°eE¹  8" xfId="460"/>
    <cellStyle name="ÅëÈ­ [0]_RESULTS" xfId="4939"/>
    <cellStyle name="AeE­ [0]_SAMPLE  2" xfId="461"/>
    <cellStyle name="ÅëÈ­ [0]_SAMPLE  2" xfId="462"/>
    <cellStyle name="AeE­ [0]_SAMPLE  2 2" xfId="463"/>
    <cellStyle name="ÅëÈ­ [0]_SAMPLE  2 2" xfId="464"/>
    <cellStyle name="AeE­ [0]_SAMPLE  2 2 2" xfId="465"/>
    <cellStyle name="ÅëÈ­ [0]_SAMPLE  3" xfId="466"/>
    <cellStyle name="AeE­ [0]_Sheet1 (2)_1.SUMMARY " xfId="467"/>
    <cellStyle name="ÅëÈ­ [0]_Sheet1 (2)_1.SUMMARY " xfId="468"/>
    <cellStyle name="AeE­ [0]_Sheet1_XD AOA¾AIA¤ " xfId="469"/>
    <cellStyle name="ÅëÈ­ [0]_Sheet1_XD ÃÖÁ¾ÀÏÁ¤ " xfId="470"/>
    <cellStyle name="AeE­ [0]_Sheet1_XD AOA¾AIA¤  10" xfId="471"/>
    <cellStyle name="ÅëÈ­ [0]_Sheet1_XD ÃÖÁ¾ÀÏÁ¤  2" xfId="472"/>
    <cellStyle name="AeE­ [0]_Sheet1_XD AOA¾AIA¤  2 2" xfId="473"/>
    <cellStyle name="ÅëÈ­ [0]_Sheet1_XD ÃÖÁ¾ÀÏÁ¤  2 2" xfId="474"/>
    <cellStyle name="AeE­ [0]_Sheet1_XD AOA¾AIA¤  2 2 2" xfId="475"/>
    <cellStyle name="ÅëÈ­ [0]_Sheet1_XD ÃÖÁ¾ÀÏÁ¤  3" xfId="476"/>
    <cellStyle name="AeE­ [0]_Sheet1_XD AOA¾AIA¤  4" xfId="477"/>
    <cellStyle name="ÅëÈ­ [0]_Sheet1_XD ÃÖÁ¾ÀÏÁ¤  4" xfId="478"/>
    <cellStyle name="AeE­ [0]_Sheet1_XD AOA¾AIA¤  4 2" xfId="479"/>
    <cellStyle name="ÅëÈ­ [0]_Sheet1_XD ÃÖÁ¾ÀÏÁ¤  4 2" xfId="480"/>
    <cellStyle name="AeE­ [0]_Sheet1_XD AOA¾AIA¤  5" xfId="481"/>
    <cellStyle name="ÅëÈ­ [0]_Sheet1_XD ÃÖÁ¾ÀÏÁ¤  5" xfId="482"/>
    <cellStyle name="AeE­ [0]_Sheet1_XD AOA¾AIA¤  5 2" xfId="483"/>
    <cellStyle name="ÅëÈ­ [0]_Sheet1_XD ÃÖÁ¾ÀÏÁ¤  5 2" xfId="484"/>
    <cellStyle name="AeE­ [0]_Sheet1_XD AOA¾AIA¤  6" xfId="485"/>
    <cellStyle name="ÅëÈ­ [0]_Sheet1_XD ÃÖÁ¾ÀÏÁ¤  6" xfId="486"/>
    <cellStyle name="AeE­ [0]_Sheet1_XD AOA¾AIA¤  6 2" xfId="487"/>
    <cellStyle name="ÅëÈ­ [0]_Sheet1_XD ÃÖÁ¾ÀÏÁ¤  6 2" xfId="488"/>
    <cellStyle name="AeE­ [0]_Sheet1_XD AOA¾AIA¤  7" xfId="489"/>
    <cellStyle name="ÅëÈ­ [0]_Sheet1_XD ÃÖÁ¾ÀÏÁ¤  7" xfId="490"/>
    <cellStyle name="AeE­ [0]_Sheet1_XD AOA¾AIA¤  7 2" xfId="491"/>
    <cellStyle name="ÅëÈ­ [0]_Sheet1_XD ÃÖÁ¾ÀÏÁ¤  7 2" xfId="492"/>
    <cellStyle name="AeE­ [0]_Sheet1_XD AOA¾AIA¤  8" xfId="493"/>
    <cellStyle name="ÅëÈ­ [0]_SMG-CKD-d1.1 " xfId="494"/>
    <cellStyle name="Aee­ _견적내역서-현대리모델링(주)" xfId="4940"/>
    <cellStyle name="AeE­_ 2ÆAAþº° " xfId="4941"/>
    <cellStyle name="ÅëÈ­_¡Ú¾ÈÜ¬ Á¾ÇÕºñ±³ " xfId="495"/>
    <cellStyle name="AeE­_¸AAa" xfId="496"/>
    <cellStyle name="ÅëÈ­_¸ðÇü¸·" xfId="4942"/>
    <cellStyle name="AeE­_°eE¹_11¿a½A " xfId="4943"/>
    <cellStyle name="ÅëÈ­_¼­½ÄÃ¼01_ÅõÀÔ°èÈ¹ " xfId="497"/>
    <cellStyle name="AeE­_¼­½AAI¶÷_AoAO°eE¹ " xfId="498"/>
    <cellStyle name="ÅëÈ­_¼­½ÄÀÏ¶÷_ÅõÀÔ°èÈ¹ " xfId="499"/>
    <cellStyle name="AeE­_1.ÆC¸A½CAu " xfId="500"/>
    <cellStyle name="ÅëÈ­_1.ÆÇ¸Å½ÇÀû " xfId="501"/>
    <cellStyle name="AeE­_1.SUMMARY " xfId="502"/>
    <cellStyle name="ÅëÈ­_1.SUMMARY " xfId="503"/>
    <cellStyle name="AeE­_2.CONCEPT " xfId="504"/>
    <cellStyle name="ÅëÈ­_2.CONCEPT " xfId="505"/>
    <cellStyle name="AeE­_3.MSCHEDULE¿μ¹R " xfId="506"/>
    <cellStyle name="ÅëÈ­_3PJTR°èÈ¹ " xfId="507"/>
    <cellStyle name="AeE­_4 " xfId="508"/>
    <cellStyle name="ÅëÈ­_4 " xfId="509"/>
    <cellStyle name="AeE­_6-3°æAi·A " xfId="510"/>
    <cellStyle name="ÅëÈ­_6-3°æÀï·Â " xfId="511"/>
    <cellStyle name="AeE­_6-3°æAi·A  10" xfId="512"/>
    <cellStyle name="ÅëÈ­_6-3°æÀï·Â  2" xfId="513"/>
    <cellStyle name="AeE­_6-3°æAi·A  2 2" xfId="514"/>
    <cellStyle name="ÅëÈ­_6-3°æÀï·Â  2 2" xfId="515"/>
    <cellStyle name="AeE­_6-3°æAi·A  2 2 2" xfId="516"/>
    <cellStyle name="ÅëÈ­_6-3°æÀï·Â  3" xfId="517"/>
    <cellStyle name="AeE­_6-3°æAi·A  4" xfId="518"/>
    <cellStyle name="ÅëÈ­_6-3°æÀï·Â  4" xfId="519"/>
    <cellStyle name="AeE­_6-3°æAi·A  4 2" xfId="520"/>
    <cellStyle name="ÅëÈ­_6-3°æÀï·Â  4 2" xfId="521"/>
    <cellStyle name="AeE­_6-3°æAi·A  5" xfId="522"/>
    <cellStyle name="ÅëÈ­_6-3°æÀï·Â  5" xfId="523"/>
    <cellStyle name="AeE­_6-3°æAi·A  5 2" xfId="524"/>
    <cellStyle name="ÅëÈ­_6-3°æÀï·Â  5 2" xfId="525"/>
    <cellStyle name="AeE­_6-3°æAi·A  6" xfId="526"/>
    <cellStyle name="ÅëÈ­_6-3°æÀï·Â  6" xfId="527"/>
    <cellStyle name="AeE­_6-3°æAi·A  6 2" xfId="528"/>
    <cellStyle name="ÅëÈ­_6-3°æÀï·Â  6 2" xfId="529"/>
    <cellStyle name="AeE­_6-3°æAi·A  7" xfId="530"/>
    <cellStyle name="ÅëÈ­_6-3°æÀï·Â  7" xfId="531"/>
    <cellStyle name="AeE­_6-3°æAi·A  7 2" xfId="532"/>
    <cellStyle name="ÅëÈ­_6-3°æÀï·Â  7 2" xfId="533"/>
    <cellStyle name="AeE­_6-3°æAi·A  8" xfId="534"/>
    <cellStyle name="ÅëÈ­_7.MASTER SCHEDULE " xfId="535"/>
    <cellStyle name="AeE­_A¾CO½A¼³ " xfId="4944"/>
    <cellStyle name="ÅëÈ­_Á¾ÇÕ½Å¼³ " xfId="4945"/>
    <cellStyle name="AeE­_AI¿ø°eE¹ " xfId="536"/>
    <cellStyle name="ÅëÈ­_ÀÎ¿ø°èÈ¹ " xfId="537"/>
    <cellStyle name="AeE­_AOA¾AIA¤ " xfId="538"/>
    <cellStyle name="ÅëÈ­_ÃÖÁ¾ÀÏÁ¤ " xfId="539"/>
    <cellStyle name="AeE­_AOA¾AIA¤  10" xfId="540"/>
    <cellStyle name="ÅëÈ­_ÃÖÁ¾ÀÏÁ¤  2" xfId="541"/>
    <cellStyle name="AeE­_AOA¾AIA¤  2 2" xfId="542"/>
    <cellStyle name="ÅëÈ­_ÃÖÁ¾ÀÏÁ¤  2 2" xfId="543"/>
    <cellStyle name="AeE­_AOA¾AIA¤  2 2 2" xfId="544"/>
    <cellStyle name="ÅëÈ­_ÃÖÁ¾ÀÏÁ¤  3" xfId="545"/>
    <cellStyle name="AeE­_AOA¾AIA¤  4" xfId="546"/>
    <cellStyle name="ÅëÈ­_ÃÖÁ¾ÀÏÁ¤  4" xfId="547"/>
    <cellStyle name="AeE­_AOA¾AIA¤  4 2" xfId="548"/>
    <cellStyle name="ÅëÈ­_ÃÖÁ¾ÀÏÁ¤  4 2" xfId="549"/>
    <cellStyle name="AeE­_AOA¾AIA¤  5" xfId="550"/>
    <cellStyle name="ÅëÈ­_ÃÖÁ¾ÀÏÁ¤  5" xfId="551"/>
    <cellStyle name="AeE­_AOA¾AIA¤  5 2" xfId="552"/>
    <cellStyle name="ÅëÈ­_ÃÖÁ¾ÀÏÁ¤  5 2" xfId="553"/>
    <cellStyle name="AeE­_AOA¾AIA¤  6" xfId="554"/>
    <cellStyle name="ÅëÈ­_ÃÖÁ¾ÀÏÁ¤  6" xfId="555"/>
    <cellStyle name="AeE­_AOA¾AIA¤  6 2" xfId="556"/>
    <cellStyle name="ÅëÈ­_ÃÖÁ¾ÀÏÁ¤  6 2" xfId="557"/>
    <cellStyle name="AeE­_AOA¾AIA¤  7" xfId="558"/>
    <cellStyle name="ÅëÈ­_ÃÖÁ¾ÀÏÁ¤  7" xfId="559"/>
    <cellStyle name="AeE­_AOA¾AIA¤  7 2" xfId="560"/>
    <cellStyle name="ÅëÈ­_ÃÖÁ¾ÀÏÁ¤  7 2" xfId="561"/>
    <cellStyle name="AeE­_AOA¾AIA¤  8" xfId="562"/>
    <cellStyle name="ÅëÈ­_lx-taxi " xfId="563"/>
    <cellStyle name="AeE­_M105CDT " xfId="564"/>
    <cellStyle name="ÅëÈ­_MKN-M1.1 " xfId="565"/>
    <cellStyle name="AeE­_º≫¼± ±æ¾i±uºI ¼o·R Ay°eC￥ " xfId="566"/>
    <cellStyle name="ÅëÈ­_ºÐ·ù±â01_ÅõÀÔ°èÈ¹ " xfId="567"/>
    <cellStyle name="AeE­_ºÐ·u±a02_AoAO°eE¹ " xfId="568"/>
    <cellStyle name="ÅëÈ­_ºÐ·ù±â02_ÅõÀÔ°èÈ¹ " xfId="569"/>
    <cellStyle name="AeE­_ºÐ·u±a03_AoAO°eE¹ " xfId="570"/>
    <cellStyle name="ÅëÈ­_ºÐ·ù±â03_ÅõÀÔ°èÈ¹ " xfId="571"/>
    <cellStyle name="AeE­_ºÐ·u±aAØ_AoAO°eE¹ " xfId="572"/>
    <cellStyle name="ÅëÈ­_ºÐ·ù±âÁØ_ÅõÀÔ°èÈ¹ " xfId="573"/>
    <cellStyle name="AeE­_ºÐ·u±aE￡_AoAO°eE¹ " xfId="574"/>
    <cellStyle name="ÅëÈ­_ºÐ·ù±âÈ£_ÅõÀÔ°èÈ¹ " xfId="575"/>
    <cellStyle name="AeE­_SAMPLE " xfId="576"/>
    <cellStyle name="ÅëÈ­_SAMPLE " xfId="577"/>
    <cellStyle name="AeE­_SAMPLE  10" xfId="578"/>
    <cellStyle name="ÅëÈ­_SAMPLE  2" xfId="579"/>
    <cellStyle name="AeE­_SAMPLE  2 2" xfId="580"/>
    <cellStyle name="ÅëÈ­_SAMPLE  2 2" xfId="581"/>
    <cellStyle name="AeE­_SAMPLE  2 2 2" xfId="582"/>
    <cellStyle name="ÅëÈ­_SAMPLE  3" xfId="583"/>
    <cellStyle name="AeE­_SAMPLE  4" xfId="584"/>
    <cellStyle name="ÅëÈ­_SAMPLE  4" xfId="585"/>
    <cellStyle name="AeE­_SAMPLE  4 2" xfId="586"/>
    <cellStyle name="ÅëÈ­_SAMPLE  4 2" xfId="587"/>
    <cellStyle name="AeE­_SAMPLE  5" xfId="588"/>
    <cellStyle name="ÅëÈ­_SAMPLE  5" xfId="589"/>
    <cellStyle name="AeE­_SAMPLE  5 2" xfId="590"/>
    <cellStyle name="ÅëÈ­_SAMPLE  5 2" xfId="591"/>
    <cellStyle name="AeE­_SAMPLE  6" xfId="592"/>
    <cellStyle name="ÅëÈ­_SAMPLE  6" xfId="593"/>
    <cellStyle name="AeE­_SAMPLE  6 2" xfId="594"/>
    <cellStyle name="ÅëÈ­_SAMPLE  6 2" xfId="595"/>
    <cellStyle name="AeE­_SAMPLE  7" xfId="596"/>
    <cellStyle name="ÅëÈ­_SAMPLE  7" xfId="597"/>
    <cellStyle name="AeE­_SAMPLE  7 2" xfId="598"/>
    <cellStyle name="ÅëÈ­_SAMPLE  7 2" xfId="599"/>
    <cellStyle name="AeE­_SAMPLE  8" xfId="600"/>
    <cellStyle name="ÅëÈ­_Sheet1 (2)_1.SUMMARY " xfId="601"/>
    <cellStyle name="AeE­_Sheet1_XD AOA¾AIA¤ " xfId="602"/>
    <cellStyle name="ÅëÈ­_Sheet1_XD ÃÖÁ¾ÀÏÁ¤ " xfId="603"/>
    <cellStyle name="AeE­_Sheet1_XD AOA¾AIA¤  10" xfId="604"/>
    <cellStyle name="ÅëÈ­_Sheet1_XD ÃÖÁ¾ÀÏÁ¤  2" xfId="605"/>
    <cellStyle name="AeE­_Sheet1_XD AOA¾AIA¤  2 2" xfId="606"/>
    <cellStyle name="ÅëÈ­_Sheet1_XD ÃÖÁ¾ÀÏÁ¤  2 2" xfId="607"/>
    <cellStyle name="AeE­_Sheet1_XD AOA¾AIA¤  2 2 2" xfId="608"/>
    <cellStyle name="ÅëÈ­_Sheet1_XD ÃÖÁ¾ÀÏÁ¤  3" xfId="609"/>
    <cellStyle name="AeE­_Sheet1_XD AOA¾AIA¤  4" xfId="610"/>
    <cellStyle name="ÅëÈ­_Sheet1_XD ÃÖÁ¾ÀÏÁ¤  4" xfId="611"/>
    <cellStyle name="AeE­_Sheet1_XD AOA¾AIA¤  4 2" xfId="612"/>
    <cellStyle name="ÅëÈ­_Sheet1_XD ÃÖÁ¾ÀÏÁ¤  4 2" xfId="613"/>
    <cellStyle name="AeE­_Sheet1_XD AOA¾AIA¤  5" xfId="614"/>
    <cellStyle name="ÅëÈ­_Sheet1_XD ÃÖÁ¾ÀÏÁ¤  5" xfId="615"/>
    <cellStyle name="AeE­_Sheet1_XD AOA¾AIA¤  5 2" xfId="616"/>
    <cellStyle name="ÅëÈ­_Sheet1_XD ÃÖÁ¾ÀÏÁ¤  5 2" xfId="617"/>
    <cellStyle name="AeE­_Sheet1_XD AOA¾AIA¤  6" xfId="618"/>
    <cellStyle name="ÅëÈ­_Sheet1_XD ÃÖÁ¾ÀÏÁ¤  6" xfId="619"/>
    <cellStyle name="AeE­_Sheet1_XD AOA¾AIA¤  6 2" xfId="620"/>
    <cellStyle name="ÅëÈ­_Sheet1_XD ÃÖÁ¾ÀÏÁ¤  6 2" xfId="621"/>
    <cellStyle name="AeE­_Sheet1_XD AOA¾AIA¤  7" xfId="622"/>
    <cellStyle name="ÅëÈ­_Sheet1_XD ÃÖÁ¾ÀÏÁ¤  7" xfId="623"/>
    <cellStyle name="AeE­_Sheet1_XD AOA¾AIA¤  7 2" xfId="624"/>
    <cellStyle name="ÅëÈ­_Sheet1_XD ÃÖÁ¾ÀÏÁ¤  7 2" xfId="625"/>
    <cellStyle name="AeE­_Sheet1_XD AOA¾AIA¤  8" xfId="626"/>
    <cellStyle name="ÅëÈ­_SMG-CKD-d1.1 " xfId="627"/>
    <cellStyle name="Aee¡" xfId="4946"/>
    <cellStyle name="Aee¡© " xfId="4947"/>
    <cellStyle name="Aee¡ⓒ " xfId="4948"/>
    <cellStyle name="AeE¡ⓒ [0]_INQUIRY ￠?￥i¨u¡AAⓒ￢Aⓒª " xfId="628"/>
    <cellStyle name="Aee¡ⓒ _수량단가산출서(경산~삼성간 341.600옹벽)" xfId="4949"/>
    <cellStyle name="AeE¡ⓒ_INQUIRY ￠?￥i¨u¡AAⓒ￢Aⓒª " xfId="629"/>
    <cellStyle name="ÆU¼¾ÆR" xfId="4950"/>
    <cellStyle name="ÆU¼¾ÆR 2" xfId="4951"/>
    <cellStyle name="ALIGNMENT" xfId="630"/>
    <cellStyle name="AoA¤μCAo ¾EA½" xfId="631"/>
    <cellStyle name="AoA¤μCAo ¾EA½ 10" xfId="632"/>
    <cellStyle name="AoA¤μCAo ¾EA½ 10 2" xfId="633"/>
    <cellStyle name="AoA¤μCAo ¾EA½ 11" xfId="634"/>
    <cellStyle name="AoA¤μCAo ¾EA½ 11 2" xfId="635"/>
    <cellStyle name="AoA¤μCAo ¾EA½ 12" xfId="636"/>
    <cellStyle name="AoA¤μCAo ¾EA½ 13" xfId="637"/>
    <cellStyle name="AoA¤μCAo ¾EA½ 14" xfId="638"/>
    <cellStyle name="AoA¤μCAo ¾EA½ 14 2" xfId="639"/>
    <cellStyle name="AoA¤μCAo ¾EA½ 15" xfId="640"/>
    <cellStyle name="AoA¤μCAo ¾EA½ 16" xfId="5815"/>
    <cellStyle name="AoA¤μCAo ¾EA½ 2" xfId="641"/>
    <cellStyle name="AoA¤μCAo ¾EA½ 2 2" xfId="642"/>
    <cellStyle name="AoA¤μCAo ¾EA½ 2 2 2" xfId="643"/>
    <cellStyle name="AoA¤μCAo ¾EA½ 2 3" xfId="644"/>
    <cellStyle name="AoA¤μCAo ¾EA½ 2 3 2" xfId="645"/>
    <cellStyle name="AoA¤μCAo ¾EA½ 2 4" xfId="646"/>
    <cellStyle name="AoA¤μCAo ¾EA½ 2 4 2" xfId="647"/>
    <cellStyle name="AoA¤μCAo ¾EA½ 2 5" xfId="648"/>
    <cellStyle name="AoA¤μCAo ¾EA½ 2 5 2" xfId="649"/>
    <cellStyle name="AoA¤μCAo ¾EA½ 2 6" xfId="650"/>
    <cellStyle name="AoA¤μCAo ¾EA½ 2 6 2" xfId="651"/>
    <cellStyle name="AoA¤μCAo ¾EA½ 2 7" xfId="652"/>
    <cellStyle name="AoA¤μCAo ¾EA½ 2 7 2" xfId="653"/>
    <cellStyle name="AoA¤μCAo ¾EA½ 2 8" xfId="654"/>
    <cellStyle name="AoA¤μCAo ¾EA½ 2 8 2" xfId="655"/>
    <cellStyle name="AoA¤μCAo ¾EA½ 2 9" xfId="5816"/>
    <cellStyle name="AoA¤μCAo ¾EA½ 3" xfId="656"/>
    <cellStyle name="AoA¤μCAo ¾EA½ 3 2" xfId="657"/>
    <cellStyle name="AoA¤μCAo ¾EA½ 3 2 2" xfId="658"/>
    <cellStyle name="AoA¤μCAo ¾EA½ 3 3" xfId="659"/>
    <cellStyle name="AoA¤μCAo ¾EA½ 3 3 2" xfId="660"/>
    <cellStyle name="AoA¤μCAo ¾EA½ 3 4" xfId="661"/>
    <cellStyle name="AoA¤μCAo ¾EA½ 3 4 2" xfId="662"/>
    <cellStyle name="AoA¤μCAo ¾EA½ 3 5" xfId="663"/>
    <cellStyle name="AoA¤μCAo ¾EA½ 3 5 2" xfId="664"/>
    <cellStyle name="AoA¤μCAo ¾EA½ 3 6" xfId="665"/>
    <cellStyle name="AoA¤μCAo ¾EA½ 3 6 2" xfId="666"/>
    <cellStyle name="AoA¤μCAo ¾EA½ 3 7" xfId="667"/>
    <cellStyle name="AoA¤μCAo ¾EA½ 3 7 2" xfId="668"/>
    <cellStyle name="AoA¤μCAo ¾EA½ 3 8" xfId="669"/>
    <cellStyle name="AoA¤μCAo ¾EA½ 3 8 2" xfId="670"/>
    <cellStyle name="AoA¤μCAo ¾EA½ 3 9" xfId="5820"/>
    <cellStyle name="AoA¤μCAo ¾EA½ 4" xfId="671"/>
    <cellStyle name="AoA¤μCAo ¾EA½ 4 2" xfId="672"/>
    <cellStyle name="AoA¤μCAo ¾EA½ 4 2 2" xfId="673"/>
    <cellStyle name="AoA¤μCAo ¾EA½ 4 3" xfId="674"/>
    <cellStyle name="AoA¤μCAo ¾EA½ 4 3 2" xfId="675"/>
    <cellStyle name="AoA¤μCAo ¾EA½ 4 4" xfId="676"/>
    <cellStyle name="AoA¤μCAo ¾EA½ 4 4 2" xfId="677"/>
    <cellStyle name="AoA¤μCAo ¾EA½ 4 5" xfId="678"/>
    <cellStyle name="AoA¤μCAo ¾EA½ 4 5 2" xfId="679"/>
    <cellStyle name="AoA¤μCAo ¾EA½ 4 6" xfId="680"/>
    <cellStyle name="AoA¤μCAo ¾EA½ 4 6 2" xfId="681"/>
    <cellStyle name="AoA¤μCAo ¾EA½ 4 7" xfId="682"/>
    <cellStyle name="AoA¤μCAo ¾EA½ 4 7 2" xfId="683"/>
    <cellStyle name="AoA¤μCAo ¾EA½ 4 8" xfId="684"/>
    <cellStyle name="AoA¤μCAo ¾EA½ 4 8 2" xfId="685"/>
    <cellStyle name="AoA¤μCAo ¾EA½ 4 9" xfId="5818"/>
    <cellStyle name="AoA¤μCAo ¾EA½ 5" xfId="686"/>
    <cellStyle name="AoA¤μCAo ¾EA½ 5 2" xfId="687"/>
    <cellStyle name="AoA¤μCAo ¾EA½ 5 2 2" xfId="688"/>
    <cellStyle name="AoA¤μCAo ¾EA½ 5 3" xfId="689"/>
    <cellStyle name="AoA¤μCAo ¾EA½ 5 3 2" xfId="690"/>
    <cellStyle name="AoA¤μCAo ¾EA½ 5 4" xfId="691"/>
    <cellStyle name="AoA¤μCAo ¾EA½ 5 4 2" xfId="692"/>
    <cellStyle name="AoA¤μCAo ¾EA½ 5 5" xfId="693"/>
    <cellStyle name="AoA¤μCAo ¾EA½ 5 5 2" xfId="694"/>
    <cellStyle name="AoA¤μCAo ¾EA½ 5 6" xfId="695"/>
    <cellStyle name="AoA¤μCAo ¾EA½ 5 6 2" xfId="696"/>
    <cellStyle name="AoA¤μCAo ¾EA½ 5 7" xfId="697"/>
    <cellStyle name="AoA¤μCAo ¾EA½ 5 7 2" xfId="698"/>
    <cellStyle name="AoA¤μCAo ¾EA½ 5 8" xfId="699"/>
    <cellStyle name="AoA¤μCAo ¾EA½ 5 8 2" xfId="700"/>
    <cellStyle name="AoA¤μCAo ¾EA½ 5 9" xfId="5819"/>
    <cellStyle name="AoA¤μCAo ¾EA½ 6" xfId="701"/>
    <cellStyle name="AoA¤μCAo ¾EA½ 6 2" xfId="702"/>
    <cellStyle name="AoA¤μCAo ¾EA½ 7" xfId="703"/>
    <cellStyle name="AoA¤μCAo ¾EA½ 7 2" xfId="704"/>
    <cellStyle name="AoA¤μCAo ¾EA½ 8" xfId="705"/>
    <cellStyle name="AoA¤μCAo ¾EA½ 8 2" xfId="706"/>
    <cellStyle name="AoA¤μCAo ¾EA½ 9" xfId="707"/>
    <cellStyle name="AoA¤μCAo ¾EA½ 9 2" xfId="708"/>
    <cellStyle name="args.style" xfId="4952"/>
    <cellStyle name="Aþ" xfId="709"/>
    <cellStyle name="Äþ" xfId="710"/>
    <cellStyle name="Aþ 2" xfId="4953"/>
    <cellStyle name="Aþ_마곡보완" xfId="711"/>
    <cellStyle name="Äþ_마곡보완" xfId="712"/>
    <cellStyle name="Aþ¸" xfId="4954"/>
    <cellStyle name="Aþ¸¶ [" xfId="713"/>
    <cellStyle name="Äþ¸¶ [" xfId="714"/>
    <cellStyle name="Aþ¸¶ [ 2" xfId="4955"/>
    <cellStyle name="Aþ¸¶ [_마곡보완" xfId="715"/>
    <cellStyle name="Äþ¸¶ [_마곡보완" xfId="716"/>
    <cellStyle name="AÞ¸¶ [0]_ 2ÆAAþº° " xfId="4956"/>
    <cellStyle name="ÄÞ¸¶ [0]_¡Ú¾ÈÜ¬ Á¾ÇÕºñ±³ " xfId="717"/>
    <cellStyle name="AÞ¸¶ [0]_¸AAa" xfId="718"/>
    <cellStyle name="ÄÞ¸¶ [0]_¸ðÇü¸·" xfId="4957"/>
    <cellStyle name="AÞ¸¶ [0]_°eE¹_11¿a½A " xfId="4958"/>
    <cellStyle name="ÄÞ¸¶ [0]_1.SUMMARY " xfId="719"/>
    <cellStyle name="AÞ¸¶ [0]_2.CONCEPT " xfId="720"/>
    <cellStyle name="ÄÞ¸¶ [0]_2.CONCEPT " xfId="721"/>
    <cellStyle name="AÞ¸¶ [0]_3.MSCHEDULE¿μ¹R " xfId="722"/>
    <cellStyle name="ÄÞ¸¶ [0]_3PJTR°èÈ¹ " xfId="723"/>
    <cellStyle name="AÞ¸¶ [0]_4 " xfId="724"/>
    <cellStyle name="ÄÞ¸¶ [0]_4 " xfId="725"/>
    <cellStyle name="AÞ¸¶ [0]_6-3°æAi·A " xfId="726"/>
    <cellStyle name="ÄÞ¸¶ [0]_6-3°æÀï·Â " xfId="727"/>
    <cellStyle name="AÞ¸¶ [0]_7.MASTER SCHEDULE " xfId="728"/>
    <cellStyle name="ÄÞ¸¶ [0]_7.MASTER SCHEDULE " xfId="729"/>
    <cellStyle name="AÞ¸¶ [0]_A¾CO½A¼³ " xfId="4959"/>
    <cellStyle name="ÄÞ¸¶ [0]_Á¾ÇÕ½Å¼³ " xfId="4960"/>
    <cellStyle name="AÞ¸¶ [0]_AI¿ø°eE¹ " xfId="730"/>
    <cellStyle name="ÄÞ¸¶ [0]_ÀÎ¿ø°èÈ¹ " xfId="731"/>
    <cellStyle name="AÞ¸¶ [0]_AOA¾AIA¤ " xfId="732"/>
    <cellStyle name="ÄÞ¸¶ [0]_ÃÖÁ¾ÀÏÁ¤ " xfId="733"/>
    <cellStyle name="AÞ¸¶ [0]_AOA¾AIA¤  10" xfId="734"/>
    <cellStyle name="ÄÞ¸¶ [0]_ÃÖÁ¾ÀÏÁ¤  2" xfId="735"/>
    <cellStyle name="AÞ¸¶ [0]_AOA¾AIA¤  2 2" xfId="736"/>
    <cellStyle name="ÄÞ¸¶ [0]_ÃÖÁ¾ÀÏÁ¤  2 2" xfId="737"/>
    <cellStyle name="AÞ¸¶ [0]_AOA¾AIA¤  2 2 2" xfId="738"/>
    <cellStyle name="ÄÞ¸¶ [0]_ÃÖÁ¾ÀÏÁ¤  3" xfId="739"/>
    <cellStyle name="AÞ¸¶ [0]_AOA¾AIA¤  4" xfId="740"/>
    <cellStyle name="ÄÞ¸¶ [0]_ÃÖÁ¾ÀÏÁ¤  4" xfId="741"/>
    <cellStyle name="AÞ¸¶ [0]_AOA¾AIA¤  4 2" xfId="742"/>
    <cellStyle name="ÄÞ¸¶ [0]_ÃÖÁ¾ÀÏÁ¤  4 2" xfId="743"/>
    <cellStyle name="AÞ¸¶ [0]_AOA¾AIA¤  5" xfId="744"/>
    <cellStyle name="ÄÞ¸¶ [0]_ÃÖÁ¾ÀÏÁ¤  5" xfId="745"/>
    <cellStyle name="AÞ¸¶ [0]_AOA¾AIA¤  5 2" xfId="746"/>
    <cellStyle name="ÄÞ¸¶ [0]_ÃÖÁ¾ÀÏÁ¤  5 2" xfId="747"/>
    <cellStyle name="AÞ¸¶ [0]_AOA¾AIA¤  6" xfId="748"/>
    <cellStyle name="ÄÞ¸¶ [0]_ÃÖÁ¾ÀÏÁ¤  6" xfId="749"/>
    <cellStyle name="AÞ¸¶ [0]_AOA¾AIA¤  6 2" xfId="750"/>
    <cellStyle name="ÄÞ¸¶ [0]_ÃÖÁ¾ÀÏÁ¤  6 2" xfId="751"/>
    <cellStyle name="AÞ¸¶ [0]_AOA¾AIA¤  7" xfId="752"/>
    <cellStyle name="ÄÞ¸¶ [0]_ÃÖÁ¾ÀÏÁ¤  7" xfId="753"/>
    <cellStyle name="AÞ¸¶ [0]_AOA¾AIA¤  7 2" xfId="754"/>
    <cellStyle name="ÄÞ¸¶ [0]_ÃÖÁ¾ÀÏÁ¤  7 2" xfId="755"/>
    <cellStyle name="AÞ¸¶ [0]_AOA¾AIA¤  8" xfId="756"/>
    <cellStyle name="ÄÞ¸¶ [0]_lx-taxi " xfId="757"/>
    <cellStyle name="AÞ¸¶ [0]_M105CDT " xfId="758"/>
    <cellStyle name="ÄÞ¸¶ [0]_MKN-M1.1 " xfId="759"/>
    <cellStyle name="AÞ¸¶ [0]_º≫¼± ±æ¾i±uºI ¼o·R Ay°eC￥ " xfId="760"/>
    <cellStyle name="ÄÞ¸¶ [0]_SAMPLE " xfId="761"/>
    <cellStyle name="AÞ¸¶ [0]_Sheet1 (2)_1.SUMMARY " xfId="762"/>
    <cellStyle name="ÄÞ¸¶ [0]_Sheet1 (2)_1.SUMMARY " xfId="763"/>
    <cellStyle name="AÞ¸¶ [0]_Sheet1_XD AOA¾AIA¤ " xfId="764"/>
    <cellStyle name="ÄÞ¸¶ [0]_Sheet1_XD ÃÖÁ¾ÀÏÁ¤ " xfId="765"/>
    <cellStyle name="AÞ¸¶ [0]_SMG-CKD-d1.1 " xfId="766"/>
    <cellStyle name="ÄÞ¸¶ [0]_SMG-CKD-d1.1 " xfId="767"/>
    <cellStyle name="AÞ¸¶_ 2ÆAAþº° " xfId="4961"/>
    <cellStyle name="ÄÞ¸¶_¡Ú¾ÈÜ¬ Á¾ÇÕºñ±³ " xfId="768"/>
    <cellStyle name="AÞ¸¶_¸AAa" xfId="769"/>
    <cellStyle name="ÄÞ¸¶_¸ðÇü¸·" xfId="4962"/>
    <cellStyle name="AÞ¸¶_°eE¹_11¿a½A " xfId="4963"/>
    <cellStyle name="ÄÞ¸¶_1.SUMMARY " xfId="770"/>
    <cellStyle name="AÞ¸¶_2.CONCEPT " xfId="771"/>
    <cellStyle name="ÄÞ¸¶_2.CONCEPT " xfId="772"/>
    <cellStyle name="AÞ¸¶_3.MSCHEDULE¿μ¹R " xfId="773"/>
    <cellStyle name="ÄÞ¸¶_3PJTR°èÈ¹ " xfId="774"/>
    <cellStyle name="AÞ¸¶_4 " xfId="775"/>
    <cellStyle name="ÄÞ¸¶_4 " xfId="776"/>
    <cellStyle name="AÞ¸¶_6-3°æAi·A " xfId="777"/>
    <cellStyle name="ÄÞ¸¶_6-3°æÀï·Â " xfId="778"/>
    <cellStyle name="AÞ¸¶_6-3°æAi·A  10" xfId="779"/>
    <cellStyle name="ÄÞ¸¶_6-3°æÀï·Â  2" xfId="780"/>
    <cellStyle name="AÞ¸¶_6-3°æAi·A  2 2" xfId="781"/>
    <cellStyle name="ÄÞ¸¶_6-3°æÀï·Â  2 2" xfId="782"/>
    <cellStyle name="AÞ¸¶_6-3°æAi·A  2 2 2" xfId="783"/>
    <cellStyle name="ÄÞ¸¶_6-3°æÀï·Â  3" xfId="784"/>
    <cellStyle name="AÞ¸¶_6-3°æAi·A  4" xfId="785"/>
    <cellStyle name="ÄÞ¸¶_6-3°æÀï·Â  4" xfId="786"/>
    <cellStyle name="AÞ¸¶_6-3°æAi·A  4 2" xfId="787"/>
    <cellStyle name="ÄÞ¸¶_6-3°æÀï·Â  4 2" xfId="788"/>
    <cellStyle name="AÞ¸¶_6-3°æAi·A  5" xfId="789"/>
    <cellStyle name="ÄÞ¸¶_6-3°æÀï·Â  5" xfId="790"/>
    <cellStyle name="AÞ¸¶_6-3°æAi·A  5 2" xfId="791"/>
    <cellStyle name="ÄÞ¸¶_6-3°æÀï·Â  5 2" xfId="792"/>
    <cellStyle name="AÞ¸¶_6-3°æAi·A  6" xfId="793"/>
    <cellStyle name="ÄÞ¸¶_6-3°æÀï·Â  6" xfId="794"/>
    <cellStyle name="AÞ¸¶_6-3°æAi·A  6 2" xfId="795"/>
    <cellStyle name="ÄÞ¸¶_6-3°æÀï·Â  6 2" xfId="796"/>
    <cellStyle name="AÞ¸¶_6-3°æAi·A  7" xfId="797"/>
    <cellStyle name="ÄÞ¸¶_6-3°æÀï·Â  7" xfId="798"/>
    <cellStyle name="AÞ¸¶_6-3°æAi·A  7 2" xfId="799"/>
    <cellStyle name="ÄÞ¸¶_6-3°æÀï·Â  7 2" xfId="800"/>
    <cellStyle name="AÞ¸¶_6-3°æAi·A  8" xfId="801"/>
    <cellStyle name="ÄÞ¸¶_7.MASTER SCHEDULE " xfId="802"/>
    <cellStyle name="AÞ¸¶_A¾CO½A¼³ " xfId="4964"/>
    <cellStyle name="ÄÞ¸¶_Á¾ÇÕ½Å¼³ " xfId="4965"/>
    <cellStyle name="AÞ¸¶_AI¿ø°eE¹ " xfId="803"/>
    <cellStyle name="ÄÞ¸¶_ÀÎ¿ø°èÈ¹ " xfId="804"/>
    <cellStyle name="AÞ¸¶_AOA¾AIA¤ " xfId="805"/>
    <cellStyle name="ÄÞ¸¶_ÃÖÁ¾ÀÏÁ¤ " xfId="806"/>
    <cellStyle name="AÞ¸¶_AOA¾AIA¤  10" xfId="807"/>
    <cellStyle name="ÄÞ¸¶_ÃÖÁ¾ÀÏÁ¤  2" xfId="808"/>
    <cellStyle name="AÞ¸¶_AOA¾AIA¤  2 2" xfId="809"/>
    <cellStyle name="ÄÞ¸¶_ÃÖÁ¾ÀÏÁ¤  2 2" xfId="810"/>
    <cellStyle name="AÞ¸¶_AOA¾AIA¤  2 2 2" xfId="811"/>
    <cellStyle name="ÄÞ¸¶_ÃÖÁ¾ÀÏÁ¤  3" xfId="812"/>
    <cellStyle name="AÞ¸¶_AOA¾AIA¤  4" xfId="813"/>
    <cellStyle name="ÄÞ¸¶_ÃÖÁ¾ÀÏÁ¤  4" xfId="814"/>
    <cellStyle name="AÞ¸¶_AOA¾AIA¤  4 2" xfId="815"/>
    <cellStyle name="ÄÞ¸¶_ÃÖÁ¾ÀÏÁ¤  4 2" xfId="816"/>
    <cellStyle name="AÞ¸¶_AOA¾AIA¤  5" xfId="817"/>
    <cellStyle name="ÄÞ¸¶_ÃÖÁ¾ÀÏÁ¤  5" xfId="818"/>
    <cellStyle name="AÞ¸¶_AOA¾AIA¤  5 2" xfId="819"/>
    <cellStyle name="ÄÞ¸¶_ÃÖÁ¾ÀÏÁ¤  5 2" xfId="820"/>
    <cellStyle name="AÞ¸¶_AOA¾AIA¤  6" xfId="821"/>
    <cellStyle name="ÄÞ¸¶_ÃÖÁ¾ÀÏÁ¤  6" xfId="822"/>
    <cellStyle name="AÞ¸¶_AOA¾AIA¤  6 2" xfId="823"/>
    <cellStyle name="ÄÞ¸¶_ÃÖÁ¾ÀÏÁ¤  6 2" xfId="824"/>
    <cellStyle name="AÞ¸¶_AOA¾AIA¤  7" xfId="825"/>
    <cellStyle name="ÄÞ¸¶_ÃÖÁ¾ÀÏÁ¤  7" xfId="826"/>
    <cellStyle name="AÞ¸¶_AOA¾AIA¤  7 2" xfId="827"/>
    <cellStyle name="ÄÞ¸¶_ÃÖÁ¾ÀÏÁ¤  7 2" xfId="828"/>
    <cellStyle name="AÞ¸¶_AOA¾AIA¤  8" xfId="829"/>
    <cellStyle name="ÄÞ¸¶_lx-taxi " xfId="830"/>
    <cellStyle name="AÞ¸¶_M105CDT " xfId="831"/>
    <cellStyle name="ÄÞ¸¶_MKN-M1.1 " xfId="832"/>
    <cellStyle name="AÞ¸¶_º≫¼± ±æ¾i±uºI ¼o·R Ay°eC￥ " xfId="833"/>
    <cellStyle name="ÄÞ¸¶_SAMPLE " xfId="834"/>
    <cellStyle name="AÞ¸¶_Sheet1 (2)_1.SUMMARY " xfId="835"/>
    <cellStyle name="ÄÞ¸¶_Sheet1 (2)_1.SUMMARY " xfId="836"/>
    <cellStyle name="AÞ¸¶_Sheet1_XD AOA¾AIA¤ " xfId="837"/>
    <cellStyle name="ÄÞ¸¶_Sheet1_XD ÃÖÁ¾ÀÏÁ¤ " xfId="838"/>
    <cellStyle name="AÞ¸¶_Sheet1_XD AOA¾AIA¤  10" xfId="839"/>
    <cellStyle name="ÄÞ¸¶_Sheet1_XD ÃÖÁ¾ÀÏÁ¤  2" xfId="840"/>
    <cellStyle name="AÞ¸¶_Sheet1_XD AOA¾AIA¤  2 2" xfId="841"/>
    <cellStyle name="ÄÞ¸¶_Sheet1_XD ÃÖÁ¾ÀÏÁ¤  2 2" xfId="842"/>
    <cellStyle name="AÞ¸¶_Sheet1_XD AOA¾AIA¤  2 2 2" xfId="843"/>
    <cellStyle name="ÄÞ¸¶_Sheet1_XD ÃÖÁ¾ÀÏÁ¤  3" xfId="844"/>
    <cellStyle name="AÞ¸¶_Sheet1_XD AOA¾AIA¤  4" xfId="845"/>
    <cellStyle name="ÄÞ¸¶_Sheet1_XD ÃÖÁ¾ÀÏÁ¤  4" xfId="846"/>
    <cellStyle name="AÞ¸¶_Sheet1_XD AOA¾AIA¤  4 2" xfId="847"/>
    <cellStyle name="ÄÞ¸¶_Sheet1_XD ÃÖÁ¾ÀÏÁ¤  4 2" xfId="848"/>
    <cellStyle name="AÞ¸¶_Sheet1_XD AOA¾AIA¤  5" xfId="849"/>
    <cellStyle name="ÄÞ¸¶_Sheet1_XD ÃÖÁ¾ÀÏÁ¤  5" xfId="850"/>
    <cellStyle name="AÞ¸¶_Sheet1_XD AOA¾AIA¤  5 2" xfId="851"/>
    <cellStyle name="ÄÞ¸¶_Sheet1_XD ÃÖÁ¾ÀÏÁ¤  5 2" xfId="852"/>
    <cellStyle name="AÞ¸¶_Sheet1_XD AOA¾AIA¤  6" xfId="853"/>
    <cellStyle name="ÄÞ¸¶_Sheet1_XD ÃÖÁ¾ÀÏÁ¤  6" xfId="854"/>
    <cellStyle name="AÞ¸¶_Sheet1_XD AOA¾AIA¤  6 2" xfId="855"/>
    <cellStyle name="ÄÞ¸¶_Sheet1_XD ÃÖÁ¾ÀÏÁ¤  6 2" xfId="856"/>
    <cellStyle name="AÞ¸¶_Sheet1_XD AOA¾AIA¤  7" xfId="857"/>
    <cellStyle name="ÄÞ¸¶_Sheet1_XD ÃÖÁ¾ÀÏÁ¤  7" xfId="858"/>
    <cellStyle name="AÞ¸¶_Sheet1_XD AOA¾AIA¤  7 2" xfId="859"/>
    <cellStyle name="ÄÞ¸¶_Sheet1_XD ÃÖÁ¾ÀÏÁ¤  7 2" xfId="860"/>
    <cellStyle name="AÞ¸¶_Sheet1_XD AOA¾AIA¤  8" xfId="861"/>
    <cellStyle name="ÄÞ¸¶_SMG-CKD-d1.1 " xfId="862"/>
    <cellStyle name="AU¸R¼o" xfId="4966"/>
    <cellStyle name="AU¸R¼o0" xfId="4967"/>
    <cellStyle name="AU¸R¼o0 2" xfId="4968"/>
    <cellStyle name="_x0001_b" xfId="4969"/>
    <cellStyle name="BA" xfId="4970"/>
    <cellStyle name="Background" xfId="4971"/>
    <cellStyle name="Bad" xfId="4972"/>
    <cellStyle name="blank" xfId="4973"/>
    <cellStyle name="blank - Style1" xfId="4974"/>
    <cellStyle name="body" xfId="4975"/>
    <cellStyle name="BoldHdr" xfId="4976"/>
    <cellStyle name="Bridge " xfId="4977"/>
    <cellStyle name="B_x000e_통화 [0]_MBO9_x000d_통화 [0]_MST_K1" xfId="4978"/>
    <cellStyle name="C" xfId="4979"/>
    <cellStyle name="C_TITLE" xfId="863"/>
    <cellStyle name="C_TITLE 2" xfId="5825"/>
    <cellStyle name="C_도로" xfId="4980"/>
    <cellStyle name="C_부대초안" xfId="4981"/>
    <cellStyle name="C_부대초안_견적의뢰" xfId="4982"/>
    <cellStyle name="C_부대초안_견적의뢰_집현생비량2차내역" xfId="4983"/>
    <cellStyle name="C_부대초안_김포투찰" xfId="4984"/>
    <cellStyle name="C_부대초안_김포투찰_견적의뢰" xfId="4985"/>
    <cellStyle name="C_부대초안_김포투찰_견적의뢰_집현생비량2차내역" xfId="4986"/>
    <cellStyle name="C_부대초안_집현생비량2차내역" xfId="4987"/>
    <cellStyle name="C_집현생비량2차내역" xfId="4988"/>
    <cellStyle name="C_토목내역서" xfId="4989"/>
    <cellStyle name="C_토목내역서_도로" xfId="4990"/>
    <cellStyle name="C_토목내역서_부대초안" xfId="4991"/>
    <cellStyle name="C_토목내역서_부대초안_견적의뢰" xfId="4992"/>
    <cellStyle name="C_토목내역서_부대초안_견적의뢰_집현생비량2차내역" xfId="4993"/>
    <cellStyle name="C_토목내역서_부대초안_김포투찰" xfId="4994"/>
    <cellStyle name="C_토목내역서_부대초안_김포투찰_견적의뢰" xfId="4995"/>
    <cellStyle name="C_토목내역서_부대초안_김포투찰_견적의뢰_집현생비량2차내역" xfId="4996"/>
    <cellStyle name="C_토목내역서_부대초안_집현생비량2차내역" xfId="4997"/>
    <cellStyle name="C_토목내역서_집현생비량2차내역" xfId="4998"/>
    <cellStyle name="C¡" xfId="4999"/>
    <cellStyle name="C¡IA¨ª_¡Æ￠R¨uO￠￢¡ÆAIA￠´_￥iⓒ￡A¨IAIA￠´ " xfId="864"/>
    <cellStyle name="C￥" xfId="865"/>
    <cellStyle name="Ç¥" xfId="866"/>
    <cellStyle name="C￥ 2" xfId="5000"/>
    <cellStyle name="C￥_마곡보완" xfId="867"/>
    <cellStyle name="Ç¥_마곡보완" xfId="868"/>
    <cellStyle name="C￥AØ_  FAB AIA¤  " xfId="869"/>
    <cellStyle name="Ç¥ÁØ_#3E4¿î»ê" xfId="5001"/>
    <cellStyle name="C￥AØ_(type)AN°y" xfId="5002"/>
    <cellStyle name="Ç¥ÁØ_¡ßFO ÅõÀÚºñºñ±³ " xfId="870"/>
    <cellStyle name="C￥AØ_´eºnC￥ (2)_1_ºI´eAa°ø " xfId="871"/>
    <cellStyle name="Ç¥ÁØ_´Ü°¡" xfId="5003"/>
    <cellStyle name="C￥AØ_¿i¿μ¾E " xfId="872"/>
    <cellStyle name="Ç¥ÁØ_±â¾È " xfId="873"/>
    <cellStyle name="C￥AØ_≫c¾÷ºIº° AN°e " xfId="874"/>
    <cellStyle name="Ç¥ÁØ_°¡¼Ö¸°ÀÏÁ¤_µðÁ©ÀÏÁ¤ " xfId="875"/>
    <cellStyle name="C￥AØ_°¡¼O¸°AIA¤_μðAⓒAIA¤ " xfId="876"/>
    <cellStyle name="Ç¥ÁØ_°­´ç (2)" xfId="5004"/>
    <cellStyle name="C￥AØ_°³¹ßAIA¤  (2)_°³¹ßAIA¤ " xfId="877"/>
    <cellStyle name="Ç¥ÁØ_°³¹ßÀÏÁ¤  (2)_°³¹ßÀÏÁ¤ " xfId="878"/>
    <cellStyle name="C￥AØ_°³¹ßAIA¤  (2)_°³¹ßAIA¤  2" xfId="879"/>
    <cellStyle name="Ç¥ÁØ_1.ÆÇ¸Å½ÇÀû " xfId="880"/>
    <cellStyle name="C￥AØ_1.SUMMARY " xfId="881"/>
    <cellStyle name="Ç¥ÁØ_1.SUMMARY " xfId="882"/>
    <cellStyle name="C￥AØ_3.MSCHEDULE¿μ¹R " xfId="883"/>
    <cellStyle name="Ç¥ÁØ_3PJTR°èÈ¹ " xfId="884"/>
    <cellStyle name="C￥AØ_4 " xfId="885"/>
    <cellStyle name="Ç¥ÁØ_4 " xfId="886"/>
    <cellStyle name="C￥AØ_5-1±¤°i " xfId="887"/>
    <cellStyle name="Ç¥ÁØ_5-1±¤°í " xfId="888"/>
    <cellStyle name="C￥AØ_5-1±¤°i  10" xfId="889"/>
    <cellStyle name="Ç¥ÁØ_5-1±¤°í  2" xfId="890"/>
    <cellStyle name="C￥AØ_5-1±¤°i  2 2" xfId="891"/>
    <cellStyle name="Ç¥ÁØ_5-1±¤°í  2 2" xfId="892"/>
    <cellStyle name="C￥AØ_5-1±¤°i  2 2 2" xfId="893"/>
    <cellStyle name="Ç¥ÁØ_5-1±¤°í  3" xfId="894"/>
    <cellStyle name="C￥AØ_5-1±¤°i  4" xfId="895"/>
    <cellStyle name="Ç¥ÁØ_5-1±¤°í  4" xfId="896"/>
    <cellStyle name="C￥AØ_5-1±¤°i  4 2" xfId="897"/>
    <cellStyle name="Ç¥ÁØ_5-1±¤°í  4 2" xfId="898"/>
    <cellStyle name="C￥AØ_5-1±¤°i  5" xfId="899"/>
    <cellStyle name="Ç¥ÁØ_5-1±¤°í  5" xfId="900"/>
    <cellStyle name="C￥AØ_5-1±¤°i  5 2" xfId="901"/>
    <cellStyle name="Ç¥ÁØ_5-1±¤°í  5 2" xfId="902"/>
    <cellStyle name="C￥AØ_5-1±¤°i  6" xfId="903"/>
    <cellStyle name="Ç¥ÁØ_5-1±¤°í  6" xfId="904"/>
    <cellStyle name="C￥AØ_5-1±¤°i  6 2" xfId="905"/>
    <cellStyle name="Ç¥ÁØ_5-1±¤°í  6 2" xfId="906"/>
    <cellStyle name="C￥AØ_5-1±¤°i  7" xfId="907"/>
    <cellStyle name="Ç¥ÁØ_5-1±¤°í  7" xfId="908"/>
    <cellStyle name="C￥AØ_5-1±¤°i  7 2" xfId="909"/>
    <cellStyle name="Ç¥ÁØ_5-1±¤°í  7 2" xfId="910"/>
    <cellStyle name="C￥AØ_5-1±¤°i  8" xfId="911"/>
    <cellStyle name="Ç¥ÁØ_6-3°æÀï·Â " xfId="912"/>
    <cellStyle name="C￥AØ_6-3°æAi·A  2" xfId="913"/>
    <cellStyle name="Ç¥ÁØ_6-3°æÀï·Â  2" xfId="914"/>
    <cellStyle name="C￥AØ_6-3°æAi·A  2 2" xfId="915"/>
    <cellStyle name="Ç¥ÁØ_6-3°æÀï·Â  2 2" xfId="916"/>
    <cellStyle name="C￥AØ_6-3°æAi·A  2 2 2" xfId="917"/>
    <cellStyle name="Ç¥ÁØ_6-3°æÀï·Â  3" xfId="918"/>
    <cellStyle name="C￥AØ_7.MASTER SCHEDULE " xfId="919"/>
    <cellStyle name="Ç¥ÁØ_7.MASTER SCHEDULE " xfId="920"/>
    <cellStyle name="C￥AØ_96AI¿ø°e2 " xfId="921"/>
    <cellStyle name="Ç¥ÁØ_96ÀÎ¿ø°è2 " xfId="922"/>
    <cellStyle name="C￥AØ_96AI¿ø°e2  10" xfId="923"/>
    <cellStyle name="Ç¥ÁØ_96ÀÎ¿ø°è2  2" xfId="924"/>
    <cellStyle name="C￥AØ_96AI¿ø°e2  2 2" xfId="925"/>
    <cellStyle name="Ç¥ÁØ_96ÀÎ¿ø°è2  2 2" xfId="926"/>
    <cellStyle name="C￥AØ_96AI¿ø°e2  2 2 2" xfId="927"/>
    <cellStyle name="Ç¥ÁØ_96ÀÎ¿ø°è2  3" xfId="928"/>
    <cellStyle name="C￥AØ_96AI¿ø°e2  4" xfId="929"/>
    <cellStyle name="Ç¥ÁØ_96ÀÎ¿ø°è2  4" xfId="930"/>
    <cellStyle name="C￥AØ_96AI¿ø°e2  4 2" xfId="931"/>
    <cellStyle name="Ç¥ÁØ_96ÀÎ¿ø°è2  4 2" xfId="932"/>
    <cellStyle name="C￥AØ_96AI¿ø°e2  5" xfId="933"/>
    <cellStyle name="Ç¥ÁØ_96ÀÎ¿ø°è2  5" xfId="934"/>
    <cellStyle name="C￥AØ_96AI¿ø°e2  5 2" xfId="935"/>
    <cellStyle name="Ç¥ÁØ_96ÀÎ¿ø°è2  5 2" xfId="936"/>
    <cellStyle name="C￥AØ_96AI¿ø°e2  6" xfId="937"/>
    <cellStyle name="Ç¥ÁØ_96ÀÎ¿ø°è2  6" xfId="938"/>
    <cellStyle name="C￥AØ_96AI¿ø°e2  6 2" xfId="939"/>
    <cellStyle name="Ç¥ÁØ_96ÀÎ¿ø°è2  6 2" xfId="940"/>
    <cellStyle name="C￥AØ_96AI¿ø°e2  7" xfId="941"/>
    <cellStyle name="Ç¥ÁØ_96ÀÎ¿ø°è2  7" xfId="942"/>
    <cellStyle name="C￥AØ_96AI¿ø°e2  7 2" xfId="943"/>
    <cellStyle name="Ç¥ÁØ_96ÀÎ¿ø°è2  7 2" xfId="944"/>
    <cellStyle name="C￥AØ_96AI¿ø°e2  8" xfId="945"/>
    <cellStyle name="Ç¥ÁØ_96ÀÎ¿ø°Ô 3 " xfId="946"/>
    <cellStyle name="C￥AØ_96AI¿ø°O 3  2" xfId="947"/>
    <cellStyle name="Ç¥ÁØ_96ÀÎ¿ø°Ô 3  2" xfId="948"/>
    <cellStyle name="C￥AØ_96AI¿ø°O 3  2 2" xfId="949"/>
    <cellStyle name="Ç¥ÁØ_96ÀÎ¿ø°Ô 3  2 2" xfId="950"/>
    <cellStyle name="C￥AØ_96AI¿ø°O 3  2 2 2" xfId="951"/>
    <cellStyle name="Ç¥ÁØ_96ÀÎ¿ø°Ô 3  3" xfId="952"/>
    <cellStyle name="C￥AØ_A·ºI2 " xfId="953"/>
    <cellStyle name="Ç¥ÁØ_Ã·ºÎ2 " xfId="954"/>
    <cellStyle name="C￥AØ_Æi¼º¸RCA " xfId="955"/>
    <cellStyle name="Ç¥ÁØ_ÃÖÁ¾ÀÏÁ¤ " xfId="956"/>
    <cellStyle name="C￥AØ_AoAUºn(ºI¼­º°,°eA¤º°) " xfId="957"/>
    <cellStyle name="Ç¥ÁØ_ÅõÀÚºñ(ºÎ¼­º°,°èÁ¤º°) " xfId="958"/>
    <cellStyle name="C￥AØ_Aß±a≫y≫e°eE¹ " xfId="959"/>
    <cellStyle name="Ç¥ÁØ_Áý°èÇ¥(2¿ù) " xfId="960"/>
    <cellStyle name="C￥AØ_Ay°eC￥(2¿u)  2" xfId="5005"/>
    <cellStyle name="Ç¥ÁØ_Áý°èÇ¥(2¿ù)  2" xfId="5006"/>
    <cellStyle name="C￥AØ_Ay°eC￥(2¿u)  3" xfId="5007"/>
    <cellStyle name="Ç¥ÁØ_Áý°èÇ¥(2¿ù)  3" xfId="5008"/>
    <cellStyle name="C￥AØ_Ay°eC￥(2¿u)  4" xfId="5009"/>
    <cellStyle name="Ç¥ÁØ_Áý°èÇ¥(2¿ù)  4" xfId="5010"/>
    <cellStyle name="C￥AØ_Ay°eC￥(2¿u)  5" xfId="5011"/>
    <cellStyle name="Ç¥ÁØ_Áý°èÇ¥(2¿ù)  5" xfId="5012"/>
    <cellStyle name="C￥AØ_C°¼A(AoAO) " xfId="5013"/>
    <cellStyle name="Ç¥ÁØ_Ç°¼À(ÁöÀÔ) " xfId="5014"/>
    <cellStyle name="C￥AØ_CoAo¹yAI °A¾×¿ⓒ½A " xfId="961"/>
    <cellStyle name="Ç¥ÁØ_ÇùÁ¶Àü_ÅõÀÔ°èÈ¹ " xfId="962"/>
    <cellStyle name="C￥AØ_lx-taxi " xfId="963"/>
    <cellStyle name="Ç¥ÁØ_lx-taxi " xfId="964"/>
    <cellStyle name="C￥AØ_M105CDT " xfId="965"/>
    <cellStyle name="Ç¥ÁØ_MKN-M1.1 " xfId="966"/>
    <cellStyle name="C￥AØ_page 2 " xfId="967"/>
    <cellStyle name="Ç¥ÁØ_page 2 " xfId="968"/>
    <cellStyle name="C￥AØ_RDTR99ML " xfId="969"/>
    <cellStyle name="Ç¥ÁØ_RDTR99ML " xfId="970"/>
    <cellStyle name="C￥AØ_SMG-CKD-d1.1 " xfId="971"/>
    <cellStyle name="Ç¥ÁØ_SMG-CKD-d1.1 " xfId="972"/>
    <cellStyle name="C￥AØ_SMG-CKD-d1.1  10" xfId="973"/>
    <cellStyle name="Ç¥ÁØ_SMG-CKD-d1.1  2" xfId="974"/>
    <cellStyle name="C￥AØ_SMG-CKD-d1.1  2 2" xfId="975"/>
    <cellStyle name="Ç¥ÁØ_SMG-CKD-d1.1  2 2" xfId="976"/>
    <cellStyle name="C￥AØ_SMG-CKD-d1.1  2 2 2" xfId="977"/>
    <cellStyle name="Ç¥ÁØ_SMG-CKD-d1.1  3" xfId="978"/>
    <cellStyle name="C￥AØ_SMG-CKD-d1.1  4" xfId="979"/>
    <cellStyle name="Ç¥ÁØ_SMG-CKD-d1.1  4" xfId="980"/>
    <cellStyle name="C￥AØ_SMG-CKD-d1.1  4 2" xfId="981"/>
    <cellStyle name="Ç¥ÁØ_SMG-CKD-d1.1  4 2" xfId="982"/>
    <cellStyle name="C￥AØ_SMG-CKD-d1.1  5" xfId="983"/>
    <cellStyle name="Ç¥ÁØ_SMG-CKD-d1.1  5" xfId="984"/>
    <cellStyle name="C￥AØ_SMG-CKD-d1.1  5 2" xfId="985"/>
    <cellStyle name="Ç¥ÁØ_SMG-CKD-d1.1  5 2" xfId="986"/>
    <cellStyle name="C￥AØ_SMG-CKD-d1.1  6" xfId="987"/>
    <cellStyle name="Ç¥ÁØ_SMG-CKD-d1.1  6" xfId="988"/>
    <cellStyle name="C￥AØ_SMG-CKD-d1.1  6 2" xfId="989"/>
    <cellStyle name="Ç¥ÁØ_SMG-CKD-d1.1  6 2" xfId="990"/>
    <cellStyle name="C￥AØ_SMG-CKD-d1.1  7" xfId="991"/>
    <cellStyle name="Ç¥ÁØ_SMG-CKD-d1.1  7" xfId="992"/>
    <cellStyle name="C￥AØ_SMG-CKD-d1.1  7 2" xfId="993"/>
    <cellStyle name="Ç¥ÁØ_SMG-CKD-d1.1  7 2" xfId="994"/>
    <cellStyle name="C￥AØ_SMG-CKD-d1.1  8" xfId="995"/>
    <cellStyle name="Ç¥ÁØ_WIPER " xfId="996"/>
    <cellStyle name="C￥AØ_XD AOA¾AIA¤ " xfId="997"/>
    <cellStyle name="Ç¥ÁØ_XD ÃÖÁ¾ÀÏÁ¤ " xfId="998"/>
    <cellStyle name="C￥AØ_XD AOA¾AIA¤  10" xfId="999"/>
    <cellStyle name="Ç¥ÁØ_XD ÃÖÁ¾ÀÏÁ¤  2" xfId="1000"/>
    <cellStyle name="C￥AØ_XD AOA¾AIA¤  2 2" xfId="1001"/>
    <cellStyle name="Ç¥ÁØ_XD ÃÖÁ¾ÀÏÁ¤  2 2" xfId="1002"/>
    <cellStyle name="C￥AØ_XD AOA¾AIA¤  2 2 2" xfId="1003"/>
    <cellStyle name="Ç¥ÁØ_XD ÃÖÁ¾ÀÏÁ¤  3" xfId="1004"/>
    <cellStyle name="C￥AØ_XD AOA¾AIA¤  4" xfId="1005"/>
    <cellStyle name="Ç¥ÁØ_XD ÃÖÁ¾ÀÏÁ¤  4" xfId="1006"/>
    <cellStyle name="C￥AØ_XD AOA¾AIA¤  4 2" xfId="1007"/>
    <cellStyle name="Ç¥ÁØ_XD ÃÖÁ¾ÀÏÁ¤  4 2" xfId="1008"/>
    <cellStyle name="C￥AØ_XD AOA¾AIA¤  5" xfId="1009"/>
    <cellStyle name="Ç¥ÁØ_XD ÃÖÁ¾ÀÏÁ¤  5" xfId="1010"/>
    <cellStyle name="C￥AØ_XD AOA¾AIA¤  5 2" xfId="1011"/>
    <cellStyle name="Ç¥ÁØ_XD ÃÖÁ¾ÀÏÁ¤  5 2" xfId="1012"/>
    <cellStyle name="C￥AØ_XD AOA¾AIA¤  6" xfId="1013"/>
    <cellStyle name="Ç¥ÁØ_XD ÃÖÁ¾ÀÏÁ¤  6" xfId="1014"/>
    <cellStyle name="C￥AØ_XD AOA¾AIA¤  6 2" xfId="1015"/>
    <cellStyle name="Ç¥ÁØ_XD ÃÖÁ¾ÀÏÁ¤  6 2" xfId="1016"/>
    <cellStyle name="C￥AØ_XD AOA¾AIA¤  7" xfId="1017"/>
    <cellStyle name="Ç¥ÁØ_XD ÃÖÁ¾ÀÏÁ¤  7" xfId="1018"/>
    <cellStyle name="C￥AØ_XD AOA¾AIA¤  7 2" xfId="1019"/>
    <cellStyle name="Ç¥ÁØ_XD ÃÖÁ¾ÀÏÁ¤  7 2" xfId="1020"/>
    <cellStyle name="C￥AØ_XD AOA¾AIA¤  8" xfId="1021"/>
    <cellStyle name="Calc Currency (0)" xfId="1022"/>
    <cellStyle name="Calc Currency (0) 2" xfId="5015"/>
    <cellStyle name="Calc Currency (2)" xfId="5016"/>
    <cellStyle name="Calc Percent (0)" xfId="5017"/>
    <cellStyle name="Calc Percent (1)" xfId="5018"/>
    <cellStyle name="Calc Percent (2)" xfId="5019"/>
    <cellStyle name="Calc Units (0)" xfId="5020"/>
    <cellStyle name="Calc Units (1)" xfId="5021"/>
    <cellStyle name="Calc Units (2)" xfId="5022"/>
    <cellStyle name="Calculation" xfId="5023"/>
    <cellStyle name="category" xfId="1023"/>
    <cellStyle name="ce" xfId="5024"/>
    <cellStyle name="Check Cell" xfId="5025"/>
    <cellStyle name="ⓒo" xfId="5026"/>
    <cellStyle name="CO≫e" xfId="5027"/>
    <cellStyle name="CODE" xfId="5028"/>
    <cellStyle name="ⓒoe" xfId="5029"/>
    <cellStyle name="ColHdr" xfId="5030"/>
    <cellStyle name="Column Heading" xfId="1024"/>
    <cellStyle name="Column Headings" xfId="5031"/>
    <cellStyle name="columns_array" xfId="5032"/>
    <cellStyle name="Comma" xfId="1025"/>
    <cellStyle name="Comma  - Style2" xfId="5033"/>
    <cellStyle name="Comma  - Style3" xfId="5034"/>
    <cellStyle name="Comma  - Style4" xfId="5035"/>
    <cellStyle name="Comma  - Style5" xfId="5036"/>
    <cellStyle name="Comma  - Style6" xfId="5037"/>
    <cellStyle name="Comma  - Style7" xfId="5038"/>
    <cellStyle name="Comma  - Style8" xfId="5039"/>
    <cellStyle name="Comma [0]" xfId="1026"/>
    <cellStyle name="Comma [00]" xfId="5040"/>
    <cellStyle name="Comma 2" xfId="5041"/>
    <cellStyle name="comma zerodec" xfId="1027"/>
    <cellStyle name="comma zerodec 2" xfId="5042"/>
    <cellStyle name="Comma_ SG&amp;A Bridge" xfId="5043"/>
    <cellStyle name="Comma0" xfId="1028"/>
    <cellStyle name="Comm뼬_E&amp;ONW2" xfId="1029"/>
    <cellStyle name="Company Info" xfId="5044"/>
    <cellStyle name="Contents Heading 1" xfId="5045"/>
    <cellStyle name="Contents Heading 2" xfId="5046"/>
    <cellStyle name="Contents Heading 3" xfId="5047"/>
    <cellStyle name="Copied" xfId="1030"/>
    <cellStyle name="CoverHeadline1" xfId="5048"/>
    <cellStyle name="Curr" xfId="5049"/>
    <cellStyle name="Curren" xfId="5050"/>
    <cellStyle name="Curren?_x0012_퐀_x0017_?" xfId="1031"/>
    <cellStyle name="Currenby_Cash&amp;DSO Chart" xfId="5051"/>
    <cellStyle name="Currency" xfId="1032"/>
    <cellStyle name="Currency [0]" xfId="1033"/>
    <cellStyle name="Currency [00]" xfId="5052"/>
    <cellStyle name="Currency [ﺜ]_P&amp;L_laroux" xfId="5053"/>
    <cellStyle name="Currency 2" xfId="5054"/>
    <cellStyle name="currency-$" xfId="1034"/>
    <cellStyle name="Currency_ SG&amp;A Bridge " xfId="1035"/>
    <cellStyle name="Currency0" xfId="1036"/>
    <cellStyle name="Currency0 2" xfId="5055"/>
    <cellStyle name="Currency1" xfId="1037"/>
    <cellStyle name="Currency1 2" xfId="5056"/>
    <cellStyle name="Data" xfId="5057"/>
    <cellStyle name="Date" xfId="1038"/>
    <cellStyle name="Date 2" xfId="5058"/>
    <cellStyle name="Date Short" xfId="5059"/>
    <cellStyle name="Date_0620-서울위생병원" xfId="5060"/>
    <cellStyle name="DELTA" xfId="5061"/>
    <cellStyle name="Dezimal [0]_Ausdruck RUND (D)" xfId="5062"/>
    <cellStyle name="Dezimal_Ausdruck RUND (D)" xfId="5063"/>
    <cellStyle name="Display" xfId="5064"/>
    <cellStyle name="Display Price" xfId="5065"/>
    <cellStyle name="Dollar (zero dec)" xfId="1039"/>
    <cellStyle name="Dollar (zero dec) 2" xfId="5066"/>
    <cellStyle name="E­Æo±aE￡" xfId="5067"/>
    <cellStyle name="E­Æo±aE￡ 2" xfId="5068"/>
    <cellStyle name="E­Æo±aE￡0" xfId="5069"/>
    <cellStyle name="E­Æo±aE￡0 2" xfId="5070"/>
    <cellStyle name="En-t?e 1" xfId="5071"/>
    <cellStyle name="En-t?e 2" xfId="5072"/>
    <cellStyle name="Enter Currency (0)" xfId="5073"/>
    <cellStyle name="Enter Currency (2)" xfId="5074"/>
    <cellStyle name="Enter Units (0)" xfId="5075"/>
    <cellStyle name="Enter Units (1)" xfId="5076"/>
    <cellStyle name="Enter Units (2)" xfId="5077"/>
    <cellStyle name="Entered" xfId="1040"/>
    <cellStyle name="Euro" xfId="5078"/>
    <cellStyle name="Explanatory Text" xfId="5079"/>
    <cellStyle name="F2" xfId="1041"/>
    <cellStyle name="F3" xfId="1042"/>
    <cellStyle name="F4" xfId="1043"/>
    <cellStyle name="F5" xfId="1044"/>
    <cellStyle name="F6" xfId="1045"/>
    <cellStyle name="F7" xfId="1046"/>
    <cellStyle name="F8" xfId="1047"/>
    <cellStyle name="Financier0" xfId="5080"/>
    <cellStyle name="FinePrint" xfId="5081"/>
    <cellStyle name="Fixed" xfId="1048"/>
    <cellStyle name="Fixed 2" xfId="5082"/>
    <cellStyle name="Followed Hyperlink" xfId="1049"/>
    <cellStyle name="G10" xfId="5083"/>
    <cellStyle name="Good" xfId="5084"/>
    <cellStyle name="Grey" xfId="1050"/>
    <cellStyle name="H1" xfId="1051"/>
    <cellStyle name="H2" xfId="1052"/>
    <cellStyle name="head" xfId="5085"/>
    <cellStyle name="head 1" xfId="5086"/>
    <cellStyle name="head 1-1" xfId="5087"/>
    <cellStyle name="HEADER" xfId="1053"/>
    <cellStyle name="Header1" xfId="1054"/>
    <cellStyle name="Header2" xfId="1055"/>
    <cellStyle name="Heading" xfId="5088"/>
    <cellStyle name="Heading 1" xfId="1056"/>
    <cellStyle name="Heading 2" xfId="1057"/>
    <cellStyle name="Heading 3" xfId="5089"/>
    <cellStyle name="Heading 4" xfId="5090"/>
    <cellStyle name="Heading_20060228견적서" xfId="5091"/>
    <cellStyle name="Heading1" xfId="1058"/>
    <cellStyle name="Heading1 2" xfId="5092"/>
    <cellStyle name="Heading2" xfId="1059"/>
    <cellStyle name="Heading2 2" xfId="5093"/>
    <cellStyle name="Heading2Divider" xfId="5094"/>
    <cellStyle name="HEADINGS" xfId="5095"/>
    <cellStyle name="HEADINGSTOP" xfId="5096"/>
    <cellStyle name="heet1æꂘß_x0001__x0001__x0010__x0001_ဠ" xfId="5097"/>
    <cellStyle name="Helv8_PFD4.XLS" xfId="5098"/>
    <cellStyle name="Hyperlink" xfId="1060"/>
    <cellStyle name="h_x0010_통화 [0]_OCT-Price" xfId="5099"/>
    <cellStyle name="Îáû÷íûé_PERSONAL" xfId="5100"/>
    <cellStyle name="Input" xfId="5101"/>
    <cellStyle name="Input [yellow]" xfId="1061"/>
    <cellStyle name="Input Price" xfId="5102"/>
    <cellStyle name="Input Quantity" xfId="5103"/>
    <cellStyle name="Input Single Cell" xfId="5104"/>
    <cellStyle name="InputBodyCurr" xfId="5105"/>
    <cellStyle name="InputBodyDate" xfId="5106"/>
    <cellStyle name="InputBodyText" xfId="5107"/>
    <cellStyle name="InputColor" xfId="5108"/>
    <cellStyle name="Item" xfId="5109"/>
    <cellStyle name="Item Input" xfId="5110"/>
    <cellStyle name="_x0001__x0002_ĵĵ_x0007_ ĵĵ_x000d__x000d_ƨƬ_x0001__x0002_ƨƬ_x0007__x000d_ǒǓ _x000d_ǜǜ_x000d__x000d_ǪǪ_x0007__x0007__x0005__x0005__x0010__x0001_ဠ" xfId="5111"/>
    <cellStyle name="kg" xfId="5112"/>
    <cellStyle name="Komma [0]_BINV" xfId="5113"/>
    <cellStyle name="Komma_BINV" xfId="5114"/>
    <cellStyle name="L`" xfId="1062"/>
    <cellStyle name="L` 2" xfId="5115"/>
    <cellStyle name="Link Currency (0)" xfId="5116"/>
    <cellStyle name="Link Currency (2)" xfId="5117"/>
    <cellStyle name="Link Units (0)" xfId="5118"/>
    <cellStyle name="Link Units (1)" xfId="5119"/>
    <cellStyle name="Link Units (2)" xfId="5120"/>
    <cellStyle name="Linked Cell" xfId="5121"/>
    <cellStyle name="M" xfId="5122"/>
    <cellStyle name="M2" xfId="5123"/>
    <cellStyle name="M3" xfId="5124"/>
    <cellStyle name="Midtitle" xfId="5125"/>
    <cellStyle name="Miglia - Stile1" xfId="1063"/>
    <cellStyle name="Miglia - Stile2" xfId="1064"/>
    <cellStyle name="Miglia - Stile3" xfId="1065"/>
    <cellStyle name="Miglia - Stile4" xfId="1066"/>
    <cellStyle name="Miglia - Stile5" xfId="1067"/>
    <cellStyle name="Milliers [0]_399GC10" xfId="5126"/>
    <cellStyle name="Milliers_399GC10" xfId="5127"/>
    <cellStyle name="mma_CASH &amp; DSO" xfId="5128"/>
    <cellStyle name="Model" xfId="1068"/>
    <cellStyle name="Mon?aire [0]_399GC10" xfId="5129"/>
    <cellStyle name="Mon?aire_399GC10" xfId="5130"/>
    <cellStyle name="Mon?aire0" xfId="5131"/>
    <cellStyle name="Monétaire [0]_Arabian Spec" xfId="5132"/>
    <cellStyle name="Monétaire_Arabian Spec" xfId="5133"/>
    <cellStyle name="MS Proofing Tools" xfId="5134"/>
    <cellStyle name="N_x0002_" xfId="1069"/>
    <cellStyle name="Neutral" xfId="5135"/>
    <cellStyle name="no dec" xfId="1070"/>
    <cellStyle name="nohs" xfId="1071"/>
    <cellStyle name="normal" xfId="1072"/>
    <cellStyle name="Normal - Stile6" xfId="1073"/>
    <cellStyle name="Normal - Stile7" xfId="1074"/>
    <cellStyle name="Normal - Stile8" xfId="1075"/>
    <cellStyle name="Normal - Style1" xfId="1076"/>
    <cellStyle name="Normal - Style1 2" xfId="1077"/>
    <cellStyle name="Normal - Style1 2 2" xfId="5136"/>
    <cellStyle name="Normal - Style1 3" xfId="1078"/>
    <cellStyle name="Normal - Style1 3 2" xfId="5137"/>
    <cellStyle name="Normal - Style1 4" xfId="1079"/>
    <cellStyle name="Normal - Style1 4 2" xfId="5138"/>
    <cellStyle name="Normal - Style1 5" xfId="1080"/>
    <cellStyle name="Normal - Style1 5 2" xfId="5139"/>
    <cellStyle name="Normal - Style1 6" xfId="1081"/>
    <cellStyle name="Normal - Style1 6 2" xfId="5140"/>
    <cellStyle name="Normal - Style2" xfId="5141"/>
    <cellStyle name="Normal - Style3" xfId="5142"/>
    <cellStyle name="Normal - Style4" xfId="5143"/>
    <cellStyle name="Normal - Style5" xfId="5144"/>
    <cellStyle name="Normal - Style6" xfId="5145"/>
    <cellStyle name="Normal - Style7" xfId="5146"/>
    <cellStyle name="Normal - Style8" xfId="5147"/>
    <cellStyle name="Normal - 유형1" xfId="5148"/>
    <cellStyle name="Normal_ SG&amp;A Bridge " xfId="1082"/>
    <cellStyle name="Note" xfId="5149"/>
    <cellStyle name="NUM_" xfId="1083"/>
    <cellStyle name="o??귟 [0.00]_PRODUCT DETAIL Q1" xfId="1084"/>
    <cellStyle name="Œ…?æ맖?e [0.00]_laroux" xfId="1085"/>
    <cellStyle name="Œ…?æ맖?e_laroux" xfId="1086"/>
    <cellStyle name="Œ…‹æØ‚è [0.00]_laroux" xfId="5150"/>
    <cellStyle name="Œ…‹æØ‚è_laroux" xfId="5151"/>
    <cellStyle name="Ôèíàíñîâûé [0]_PERSONAL" xfId="5152"/>
    <cellStyle name="Ôèíàíñîâûé_PERSONAL" xfId="5153"/>
    <cellStyle name="oft Excel]_x000d__x000a_Comment=The open=/f lines load custom functions into the Paste Function list._x000d__x000a_Maximized=3_x000d__x000a_AutoFormat=" xfId="1087"/>
    <cellStyle name="oh" xfId="5154"/>
    <cellStyle name="Output" xfId="5155"/>
    <cellStyle name="Output Single Cell" xfId="5156"/>
    <cellStyle name="Package Size" xfId="5157"/>
    <cellStyle name="per.style" xfId="5158"/>
    <cellStyle name="Percent" xfId="1088"/>
    <cellStyle name="Percent (0)" xfId="5159"/>
    <cellStyle name="Percent [0]" xfId="5160"/>
    <cellStyle name="Percent [00]" xfId="5161"/>
    <cellStyle name="Percent [2]" xfId="1089"/>
    <cellStyle name="Percent 2" xfId="5162"/>
    <cellStyle name="Percent_!간지" xfId="5163"/>
    <cellStyle name="PrePop Currency (0)" xfId="5164"/>
    <cellStyle name="PrePop Currency (2)" xfId="5165"/>
    <cellStyle name="PrePop Units (0)" xfId="5166"/>
    <cellStyle name="PrePop Units (1)" xfId="5167"/>
    <cellStyle name="PrePop Units (2)" xfId="5168"/>
    <cellStyle name="Print Heading" xfId="5169"/>
    <cellStyle name="R_TITLE" xfId="1090"/>
    <cellStyle name="R_TITLE 2" xfId="5826"/>
    <cellStyle name="Recipe" xfId="5170"/>
    <cellStyle name="Recipe Heading" xfId="5171"/>
    <cellStyle name="regstoresfromspecstores" xfId="5172"/>
    <cellStyle name="Revenue" xfId="5173"/>
    <cellStyle name="RevList" xfId="1091"/>
    <cellStyle name="rld Wide" xfId="5174"/>
    <cellStyle name="RptTitle" xfId="5175"/>
    <cellStyle name="s]_x000d__x000a_load=_x000d__x000a_run=_x000d__x000a_NullPort=None_x000d__x000a_SkipMouseRedetect=1_x000d__x000a_device=QLaser SF700/710,KHQLBP,LPT1:_x000d__x000a__x000d__x000a_[Desktop]_x000d__x000a_Wallpaper=C:\WI" xfId="5176"/>
    <cellStyle name="SAPBEXaggData" xfId="5177"/>
    <cellStyle name="SAPBEXstdData" xfId="5178"/>
    <cellStyle name="sh" xfId="5179"/>
    <cellStyle name="SHADEDSTORES" xfId="5180"/>
    <cellStyle name="specstores" xfId="5181"/>
    <cellStyle name="ssh" xfId="5182"/>
    <cellStyle name="_x0001__x0002_ƨƬ_x0007__x000d_ǒǓ _x000d_ǜǜ_x000d__x000d_ǪǪ_x0007__x0007__x0005__x0005__x0010__x0001_ဠ" xfId="5183"/>
    <cellStyle name="STANDARD" xfId="5184"/>
    <cellStyle name="STD" xfId="5185"/>
    <cellStyle name="subhead" xfId="1092"/>
    <cellStyle name="SubHeading" xfId="5186"/>
    <cellStyle name="Subtotal" xfId="1093"/>
    <cellStyle name="Subtotal 1" xfId="5187"/>
    <cellStyle name="Suggested Quantity" xfId="5188"/>
    <cellStyle name="T_1화 [0]_PLDT_2화 [0]_PLDT_N_x000c_통화 [0]_PRICE" xfId="5189"/>
    <cellStyle name="testtitle" xfId="5190"/>
    <cellStyle name="Text Indent A" xfId="5191"/>
    <cellStyle name="Text Indent B" xfId="5192"/>
    <cellStyle name="Text Indent C" xfId="5193"/>
    <cellStyle name="þ_x001d_ð'&amp;Oy?Hy9_x0008__x000f__x0007_æ_x0007__x0007__x0001__x0001_" xfId="5194"/>
    <cellStyle name="þ_x001d_ð'&amp;Oy?Hy9_x0008_E_x000c_￠_x000d__x0007__x0001__x0001_" xfId="5195"/>
    <cellStyle name="Title" xfId="5196"/>
    <cellStyle name="title [1]" xfId="1094"/>
    <cellStyle name="title [2]" xfId="1095"/>
    <cellStyle name="Title 2" xfId="5197"/>
    <cellStyle name="Title 3" xfId="5198"/>
    <cellStyle name="Title 4" xfId="5199"/>
    <cellStyle name="Title 5" xfId="5200"/>
    <cellStyle name="Title_중앙현대" xfId="5201"/>
    <cellStyle name="Total" xfId="1096"/>
    <cellStyle name="Total 2" xfId="5202"/>
    <cellStyle name="TotalCurr" xfId="5203"/>
    <cellStyle name="TotalHdr" xfId="5204"/>
    <cellStyle name="UM" xfId="1097"/>
    <cellStyle name="Virgule fixe" xfId="5205"/>
    <cellStyle name="W?rung [0]_Ausdruck RUND (D)" xfId="5206"/>
    <cellStyle name="W?rung_Ausdruck RUND (D)" xfId="5207"/>
    <cellStyle name="Währung [0]_laroux" xfId="5208"/>
    <cellStyle name="Währung_laroux" xfId="5209"/>
    <cellStyle name="Warning Text" xfId="5210"/>
    <cellStyle name="_x0008_z" xfId="5211"/>
    <cellStyle name="|?ドE" xfId="1098"/>
    <cellStyle name="" xfId="5212"/>
    <cellStyle name="견적" xfId="1099"/>
    <cellStyle name="견적-FRP" xfId="5213"/>
    <cellStyle name="견적-금액" xfId="5214"/>
    <cellStyle name="고정소숫점" xfId="1100"/>
    <cellStyle name="고정소숫점 2" xfId="5215"/>
    <cellStyle name="고정출력1" xfId="1101"/>
    <cellStyle name="고정출력1 2" xfId="5216"/>
    <cellStyle name="고정출력2" xfId="1102"/>
    <cellStyle name="고정출력2 2" xfId="5217"/>
    <cellStyle name="공백" xfId="5218"/>
    <cellStyle name="공백1" xfId="5219"/>
    <cellStyle name="공백1 2" xfId="5834"/>
    <cellStyle name="공백1수" xfId="5220"/>
    <cellStyle name="공사원가계산서(조경)" xfId="1103"/>
    <cellStyle name="공종" xfId="5221"/>
    <cellStyle name="咬訌裝?INCOM1" xfId="1104"/>
    <cellStyle name="咬訌裝?INCOM1 2" xfId="5222"/>
    <cellStyle name="咬訌裝?INCOM10" xfId="1105"/>
    <cellStyle name="咬訌裝?INCOM10 2" xfId="5223"/>
    <cellStyle name="咬訌裝?INCOM2" xfId="1106"/>
    <cellStyle name="咬訌裝?INCOM2 2" xfId="5224"/>
    <cellStyle name="咬訌裝?INCOM3" xfId="1107"/>
    <cellStyle name="咬訌裝?INCOM3 2" xfId="5225"/>
    <cellStyle name="咬訌裝?INCOM4" xfId="1108"/>
    <cellStyle name="咬訌裝?INCOM4 2" xfId="5226"/>
    <cellStyle name="咬訌裝?INCOM5" xfId="1109"/>
    <cellStyle name="咬訌裝?INCOM5 2" xfId="5227"/>
    <cellStyle name="咬訌裝?INCOM6" xfId="1110"/>
    <cellStyle name="咬訌裝?INCOM6 2" xfId="5228"/>
    <cellStyle name="咬訌裝?INCOM7" xfId="1111"/>
    <cellStyle name="咬訌裝?INCOM7 2" xfId="5229"/>
    <cellStyle name="咬訌裝?INCOM8" xfId="1112"/>
    <cellStyle name="咬訌裝?INCOM8 2" xfId="5230"/>
    <cellStyle name="咬訌裝?INCOM9" xfId="1113"/>
    <cellStyle name="咬訌裝?INCOM9 2" xfId="5231"/>
    <cellStyle name="咬訌裝?PRIB11" xfId="1114"/>
    <cellStyle name="咬訌裝?PRIB11 2" xfId="5232"/>
    <cellStyle name="국종합건설" xfId="5233"/>
    <cellStyle name="그림" xfId="5234"/>
    <cellStyle name="글꼴" xfId="1115"/>
    <cellStyle name="글꼴 2" xfId="5235"/>
    <cellStyle name="기계" xfId="1116"/>
    <cellStyle name="끼_x0001_?" xfId="1117"/>
    <cellStyle name="끼_x0001_? 2" xfId="5236"/>
    <cellStyle name="날짜" xfId="1118"/>
    <cellStyle name="날짜 2" xfId="5237"/>
    <cellStyle name="내역서" xfId="1119"/>
    <cellStyle name="네모제목" xfId="5238"/>
    <cellStyle name="단위" xfId="5239"/>
    <cellStyle name="달러" xfId="1120"/>
    <cellStyle name="달러 2" xfId="5240"/>
    <cellStyle name="'도급대비&quot;표준" xfId="5241"/>
    <cellStyle name="돋움채" xfId="5242"/>
    <cellStyle name="뒤에 오는 하이퍼링크" xfId="1121"/>
    <cellStyle name="똿떓죶Ø괻 [0.00]_NT Server " xfId="1122"/>
    <cellStyle name="똿떓죶Ø괻_NT Server " xfId="1123"/>
    <cellStyle name="똿뗦먛귟 [0.00]_laroux" xfId="1124"/>
    <cellStyle name="똿뗦먛귟_laroux" xfId="1125"/>
    <cellStyle name="라인" xfId="5243"/>
    <cellStyle name="마이너스키" xfId="1126"/>
    <cellStyle name="마ㅊ춤" xfId="5244"/>
    <cellStyle name="묮뎋 [0.00]_NT Server " xfId="1127"/>
    <cellStyle name="묮뎋_NT Server " xfId="1128"/>
    <cellStyle name="믅됞 [0.00]_laroux" xfId="1129"/>
    <cellStyle name="믅됞_laroux" xfId="1130"/>
    <cellStyle name="未定義" xfId="5245"/>
    <cellStyle name="배분" xfId="5246"/>
    <cellStyle name="백" xfId="5247"/>
    <cellStyle name="백_도로" xfId="5248"/>
    <cellStyle name="백_부대초안" xfId="5249"/>
    <cellStyle name="백_부대초안_견적의뢰" xfId="5250"/>
    <cellStyle name="백_부대초안_견적의뢰_집현생비량2차내역" xfId="5251"/>
    <cellStyle name="백_부대초안_김포투찰" xfId="5252"/>
    <cellStyle name="백_부대초안_김포투찰_견적의뢰" xfId="5253"/>
    <cellStyle name="백_부대초안_김포투찰_견적의뢰_집현생비량2차내역" xfId="5254"/>
    <cellStyle name="백_부대초안_집현생비량2차내역" xfId="5255"/>
    <cellStyle name="백_집현생비량2차내역" xfId="5256"/>
    <cellStyle name="백_토목내역서" xfId="5257"/>
    <cellStyle name="백_토목내역서_도로" xfId="5258"/>
    <cellStyle name="백_토목내역서_부대초안" xfId="5259"/>
    <cellStyle name="백_토목내역서_부대초안_견적의뢰" xfId="5260"/>
    <cellStyle name="백_토목내역서_부대초안_견적의뢰_집현생비량2차내역" xfId="5261"/>
    <cellStyle name="백_토목내역서_부대초안_김포투찰" xfId="5262"/>
    <cellStyle name="백_토목내역서_부대초안_김포투찰_견적의뢰" xfId="5263"/>
    <cellStyle name="백_토목내역서_부대초안_김포투찰_견적의뢰_집현생비량2차내역" xfId="5264"/>
    <cellStyle name="백_토목내역서_부대초안_집현생비량2차내역" xfId="5265"/>
    <cellStyle name="백_토목내역서_집현생비량2차내역" xfId="5266"/>
    <cellStyle name="백만단위로" xfId="5267"/>
    <cellStyle name="백분율 [△1]" xfId="5268"/>
    <cellStyle name="백분율 [△2]" xfId="5269"/>
    <cellStyle name="백분율 [0]" xfId="1131"/>
    <cellStyle name="백분율 [2]" xfId="1132"/>
    <cellStyle name="백분율 2" xfId="5270"/>
    <cellStyle name="백분율 4" xfId="1133"/>
    <cellStyle name="백분율［△1］" xfId="5271"/>
    <cellStyle name="백분율［△2］" xfId="5272"/>
    <cellStyle name="벭?_Q1 PRODUCT ACTUAL_4월 (2)" xfId="1134"/>
    <cellStyle name="병합1" xfId="5273"/>
    <cellStyle name="附註" xfId="5274"/>
    <cellStyle name="분수" xfId="1135"/>
    <cellStyle name="분수 2" xfId="5275"/>
    <cellStyle name="뷭?" xfId="1136"/>
    <cellStyle name="뷭? 2" xfId="1137"/>
    <cellStyle name="뷭? 2 2" xfId="1138"/>
    <cellStyle name="뷭? 3" xfId="1139"/>
    <cellStyle name="뷭? 3 2" xfId="1140"/>
    <cellStyle name="뷭?_BOOKSHIP" xfId="1141"/>
    <cellStyle name="빨간색" xfId="5276"/>
    <cellStyle name="빨간색 2" xfId="5835"/>
    <cellStyle name="빨강" xfId="1142"/>
    <cellStyle name="빨강 2" xfId="5277"/>
    <cellStyle name="선택영역" xfId="5278"/>
    <cellStyle name="선택영역 가운데" xfId="5279"/>
    <cellStyle name="선택영역_토공수량" xfId="5280"/>
    <cellStyle name="선택영역의 가운데" xfId="5281"/>
    <cellStyle name="선택영역의 가운데로" xfId="5282"/>
    <cellStyle name="선택영영" xfId="5283"/>
    <cellStyle name="설계변경_여건보고용내역" xfId="5284"/>
    <cellStyle name="설계서" xfId="1143"/>
    <cellStyle name="설계서-내용" xfId="5285"/>
    <cellStyle name="설계서-내용-소수점" xfId="5286"/>
    <cellStyle name="설계서-내용-우" xfId="5287"/>
    <cellStyle name="설계서-내용-좌" xfId="5288"/>
    <cellStyle name="설계서-소제목" xfId="5289"/>
    <cellStyle name="설계서-타이틀" xfId="5290"/>
    <cellStyle name="설계서-항목" xfId="5291"/>
    <cellStyle name="소수" xfId="1144"/>
    <cellStyle name="소수3" xfId="1145"/>
    <cellStyle name="소수4" xfId="1146"/>
    <cellStyle name="소수4 2" xfId="5292"/>
    <cellStyle name="소수점" xfId="1147"/>
    <cellStyle name="소수점 2" xfId="5293"/>
    <cellStyle name="소수점1" xfId="5294"/>
    <cellStyle name="소숫점0" xfId="5295"/>
    <cellStyle name="소숫점3" xfId="5296"/>
    <cellStyle name="수량1" xfId="5297"/>
    <cellStyle name="수량산출" xfId="5298"/>
    <cellStyle name="수목명" xfId="5299"/>
    <cellStyle name="수목명 2" xfId="5836"/>
    <cellStyle name="숫자" xfId="5300"/>
    <cellStyle name="숫자(R)" xfId="1148"/>
    <cellStyle name="숫자(R) 2" xfId="5301"/>
    <cellStyle name="숫자_목포방향" xfId="5302"/>
    <cellStyle name="숫자1" xfId="5303"/>
    <cellStyle name="숫자3" xfId="5304"/>
    <cellStyle name="숫자3R" xfId="5305"/>
    <cellStyle name="숫자3자리" xfId="5306"/>
    <cellStyle name="쉼표 [0]" xfId="1149" builtinId="6"/>
    <cellStyle name="쉼표 [0] 10" xfId="5307"/>
    <cellStyle name="쉼표 [0] 10 2" xfId="1219"/>
    <cellStyle name="쉼표 [0] 10 2 2" xfId="5769"/>
    <cellStyle name="쉼표 [0] 10 3" xfId="1218"/>
    <cellStyle name="쉼표 [0] 10 3 2" xfId="5768"/>
    <cellStyle name="쉼표 [0] 11" xfId="5308"/>
    <cellStyle name="쉼표 [0] 11 2" xfId="1221"/>
    <cellStyle name="쉼표 [0] 11 2 2" xfId="5771"/>
    <cellStyle name="쉼표 [0] 11 3" xfId="1220"/>
    <cellStyle name="쉼표 [0] 11 3 2" xfId="5770"/>
    <cellStyle name="쉼표 [0] 12" xfId="5309"/>
    <cellStyle name="쉼표 [0] 12 2" xfId="1223"/>
    <cellStyle name="쉼표 [0] 12 2 2" xfId="5773"/>
    <cellStyle name="쉼표 [0] 12 3" xfId="1222"/>
    <cellStyle name="쉼표 [0] 12 3 2" xfId="5772"/>
    <cellStyle name="쉼표 [0] 13" xfId="5310"/>
    <cellStyle name="쉼표 [0] 13 2" xfId="1225"/>
    <cellStyle name="쉼표 [0] 13 2 2" xfId="5775"/>
    <cellStyle name="쉼표 [0] 13 3" xfId="1224"/>
    <cellStyle name="쉼표 [0] 13 3 2" xfId="5774"/>
    <cellStyle name="쉼표 [0] 14" xfId="5311"/>
    <cellStyle name="쉼표 [0] 14 2" xfId="1227"/>
    <cellStyle name="쉼표 [0] 14 2 2" xfId="5777"/>
    <cellStyle name="쉼표 [0] 14 3" xfId="1226"/>
    <cellStyle name="쉼표 [0] 14 3 2" xfId="5776"/>
    <cellStyle name="쉼표 [0] 15" xfId="5312"/>
    <cellStyle name="쉼표 [0] 15 2" xfId="1229"/>
    <cellStyle name="쉼표 [0] 15 2 2" xfId="5779"/>
    <cellStyle name="쉼표 [0] 15 3" xfId="1228"/>
    <cellStyle name="쉼표 [0] 15 3 2" xfId="5778"/>
    <cellStyle name="쉼표 [0] 2" xfId="1150"/>
    <cellStyle name="쉼표 [0] 2 2" xfId="1237"/>
    <cellStyle name="쉼표 [0] 2 2 2" xfId="5313"/>
    <cellStyle name="쉼표 [0] 2 3" xfId="5314"/>
    <cellStyle name="쉼표 [0] 21" xfId="5794"/>
    <cellStyle name="쉼표 [0] 21 2" xfId="1230"/>
    <cellStyle name="쉼표 [0] 21 2 2" xfId="5780"/>
    <cellStyle name="쉼표 [0] 24" xfId="5795"/>
    <cellStyle name="쉼표 [0] 24 2" xfId="1231"/>
    <cellStyle name="쉼표 [0] 24 2 2" xfId="5781"/>
    <cellStyle name="쉼표 [0] 3" xfId="5315"/>
    <cellStyle name="쉼표 [0] 4" xfId="1151"/>
    <cellStyle name="쉼표 [0] 4 2" xfId="5316"/>
    <cellStyle name="쉼표 [0] 5" xfId="1152"/>
    <cellStyle name="쉼표 [0] 6" xfId="5317"/>
    <cellStyle name="쉼표 [0] 7" xfId="5318"/>
    <cellStyle name="쉼표 [0] 8" xfId="1153"/>
    <cellStyle name="쉼표 [0] 8 2" xfId="1233"/>
    <cellStyle name="쉼표 [0] 8 2 2" xfId="5783"/>
    <cellStyle name="쉼표 [0] 8 3" xfId="1232"/>
    <cellStyle name="쉼표 [0] 8 3 2" xfId="5782"/>
    <cellStyle name="쉼표 [0] 8 4" xfId="5319"/>
    <cellStyle name="쉼표 [0] 9" xfId="1154"/>
    <cellStyle name="쉼표 [0] 9 2" xfId="1235"/>
    <cellStyle name="쉼표 [0] 9 2 2" xfId="5785"/>
    <cellStyle name="쉼표 [0] 9 3" xfId="1234"/>
    <cellStyle name="쉼표 [0] 9 3 2" xfId="5784"/>
    <cellStyle name="쉼표 [0] 9 4" xfId="5320"/>
    <cellStyle name="스타일 1" xfId="1155"/>
    <cellStyle name="스타일 1 2" xfId="5321"/>
    <cellStyle name="스타일 10" xfId="5322"/>
    <cellStyle name="스타일 100" xfId="5323"/>
    <cellStyle name="스타일 101" xfId="5324"/>
    <cellStyle name="스타일 102" xfId="5325"/>
    <cellStyle name="스타일 103" xfId="5326"/>
    <cellStyle name="스타일 104" xfId="5327"/>
    <cellStyle name="스타일 105" xfId="5328"/>
    <cellStyle name="스타일 106" xfId="5329"/>
    <cellStyle name="스타일 107" xfId="5330"/>
    <cellStyle name="스타일 108" xfId="5331"/>
    <cellStyle name="스타일 109" xfId="5332"/>
    <cellStyle name="스타일 11" xfId="5333"/>
    <cellStyle name="스타일 110" xfId="5334"/>
    <cellStyle name="스타일 111" xfId="5335"/>
    <cellStyle name="스타일 112" xfId="5336"/>
    <cellStyle name="스타일 113" xfId="5337"/>
    <cellStyle name="스타일 114" xfId="5338"/>
    <cellStyle name="스타일 115" xfId="5339"/>
    <cellStyle name="스타일 116" xfId="5340"/>
    <cellStyle name="스타일 117" xfId="5341"/>
    <cellStyle name="스타일 118" xfId="5342"/>
    <cellStyle name="스타일 119" xfId="5343"/>
    <cellStyle name="스타일 12" xfId="5344"/>
    <cellStyle name="스타일 120" xfId="5345"/>
    <cellStyle name="스타일 121" xfId="5346"/>
    <cellStyle name="스타일 122" xfId="5347"/>
    <cellStyle name="스타일 123" xfId="5348"/>
    <cellStyle name="스타일 124" xfId="5349"/>
    <cellStyle name="스타일 125" xfId="5350"/>
    <cellStyle name="스타일 126" xfId="5351"/>
    <cellStyle name="스타일 127" xfId="5352"/>
    <cellStyle name="스타일 128" xfId="5353"/>
    <cellStyle name="스타일 129" xfId="5354"/>
    <cellStyle name="스타일 13" xfId="5355"/>
    <cellStyle name="스타일 130" xfId="5356"/>
    <cellStyle name="스타일 131" xfId="5357"/>
    <cellStyle name="스타일 132" xfId="5358"/>
    <cellStyle name="스타일 133" xfId="5359"/>
    <cellStyle name="스타일 134" xfId="5360"/>
    <cellStyle name="스타일 135" xfId="5361"/>
    <cellStyle name="스타일 136" xfId="5362"/>
    <cellStyle name="스타일 137" xfId="5363"/>
    <cellStyle name="스타일 138" xfId="5364"/>
    <cellStyle name="스타일 139" xfId="5365"/>
    <cellStyle name="스타일 14" xfId="5366"/>
    <cellStyle name="스타일 140" xfId="5367"/>
    <cellStyle name="스타일 141" xfId="5368"/>
    <cellStyle name="스타일 142" xfId="5369"/>
    <cellStyle name="스타일 143" xfId="5370"/>
    <cellStyle name="스타일 144" xfId="5371"/>
    <cellStyle name="스타일 145" xfId="5372"/>
    <cellStyle name="스타일 146" xfId="5373"/>
    <cellStyle name="스타일 147" xfId="5374"/>
    <cellStyle name="스타일 148" xfId="5375"/>
    <cellStyle name="스타일 149" xfId="5376"/>
    <cellStyle name="스타일 15" xfId="5377"/>
    <cellStyle name="스타일 150" xfId="5378"/>
    <cellStyle name="스타일 151" xfId="5379"/>
    <cellStyle name="스타일 152" xfId="5380"/>
    <cellStyle name="스타일 153" xfId="5381"/>
    <cellStyle name="스타일 154" xfId="5382"/>
    <cellStyle name="스타일 155" xfId="5383"/>
    <cellStyle name="스타일 156" xfId="5384"/>
    <cellStyle name="스타일 157" xfId="5385"/>
    <cellStyle name="스타일 158" xfId="5386"/>
    <cellStyle name="스타일 159" xfId="5387"/>
    <cellStyle name="스타일 16" xfId="5388"/>
    <cellStyle name="스타일 160" xfId="5389"/>
    <cellStyle name="스타일 161" xfId="5390"/>
    <cellStyle name="스타일 162" xfId="5391"/>
    <cellStyle name="스타일 163" xfId="5392"/>
    <cellStyle name="스타일 164" xfId="5393"/>
    <cellStyle name="스타일 165" xfId="5394"/>
    <cellStyle name="스타일 166" xfId="5395"/>
    <cellStyle name="스타일 167" xfId="5396"/>
    <cellStyle name="스타일 168" xfId="5397"/>
    <cellStyle name="스타일 169" xfId="5398"/>
    <cellStyle name="스타일 17" xfId="5399"/>
    <cellStyle name="스타일 170" xfId="5400"/>
    <cellStyle name="스타일 171" xfId="5401"/>
    <cellStyle name="스타일 172" xfId="5402"/>
    <cellStyle name="스타일 173" xfId="5403"/>
    <cellStyle name="스타일 174" xfId="5404"/>
    <cellStyle name="스타일 175" xfId="5405"/>
    <cellStyle name="스타일 176" xfId="5406"/>
    <cellStyle name="스타일 177" xfId="5407"/>
    <cellStyle name="스타일 178" xfId="5408"/>
    <cellStyle name="스타일 179" xfId="5409"/>
    <cellStyle name="스타일 18" xfId="5410"/>
    <cellStyle name="스타일 180" xfId="5411"/>
    <cellStyle name="스타일 181" xfId="5412"/>
    <cellStyle name="스타일 182" xfId="5413"/>
    <cellStyle name="스타일 183" xfId="5414"/>
    <cellStyle name="스타일 184" xfId="5415"/>
    <cellStyle name="스타일 185" xfId="5416"/>
    <cellStyle name="스타일 186" xfId="5417"/>
    <cellStyle name="스타일 187" xfId="5418"/>
    <cellStyle name="스타일 188" xfId="5419"/>
    <cellStyle name="스타일 189" xfId="5420"/>
    <cellStyle name="스타일 19" xfId="5421"/>
    <cellStyle name="스타일 190" xfId="5422"/>
    <cellStyle name="스타일 191" xfId="5423"/>
    <cellStyle name="스타일 192" xfId="5424"/>
    <cellStyle name="스타일 193" xfId="5425"/>
    <cellStyle name="스타일 194" xfId="5426"/>
    <cellStyle name="스타일 195" xfId="5427"/>
    <cellStyle name="스타일 196" xfId="5428"/>
    <cellStyle name="스타일 197" xfId="5429"/>
    <cellStyle name="스타일 198" xfId="5430"/>
    <cellStyle name="스타일 199" xfId="5431"/>
    <cellStyle name="스타일 2" xfId="1156"/>
    <cellStyle name="스타일 20" xfId="5432"/>
    <cellStyle name="스타일 200" xfId="5433"/>
    <cellStyle name="스타일 201" xfId="5434"/>
    <cellStyle name="스타일 202" xfId="5435"/>
    <cellStyle name="스타일 203" xfId="5436"/>
    <cellStyle name="스타일 204" xfId="5437"/>
    <cellStyle name="스타일 205" xfId="5438"/>
    <cellStyle name="스타일 206" xfId="5439"/>
    <cellStyle name="스타일 207" xfId="5440"/>
    <cellStyle name="스타일 208" xfId="5441"/>
    <cellStyle name="스타일 209" xfId="5442"/>
    <cellStyle name="스타일 21" xfId="5443"/>
    <cellStyle name="스타일 210" xfId="5444"/>
    <cellStyle name="스타일 211" xfId="5445"/>
    <cellStyle name="스타일 212" xfId="5446"/>
    <cellStyle name="스타일 213" xfId="5447"/>
    <cellStyle name="스타일 214" xfId="5448"/>
    <cellStyle name="스타일 215" xfId="5449"/>
    <cellStyle name="스타일 216" xfId="5450"/>
    <cellStyle name="스타일 217" xfId="5451"/>
    <cellStyle name="스타일 218" xfId="5452"/>
    <cellStyle name="스타일 219" xfId="5453"/>
    <cellStyle name="스타일 22" xfId="5454"/>
    <cellStyle name="스타일 220" xfId="5455"/>
    <cellStyle name="스타일 221" xfId="5456"/>
    <cellStyle name="스타일 222" xfId="5457"/>
    <cellStyle name="스타일 223" xfId="5458"/>
    <cellStyle name="스타일 224" xfId="5459"/>
    <cellStyle name="스타일 225" xfId="5460"/>
    <cellStyle name="스타일 226" xfId="5461"/>
    <cellStyle name="스타일 227" xfId="5462"/>
    <cellStyle name="스타일 228" xfId="5463"/>
    <cellStyle name="스타일 229" xfId="5464"/>
    <cellStyle name="스타일 23" xfId="5465"/>
    <cellStyle name="스타일 230" xfId="5466"/>
    <cellStyle name="스타일 231" xfId="5467"/>
    <cellStyle name="스타일 232" xfId="5468"/>
    <cellStyle name="스타일 233" xfId="5469"/>
    <cellStyle name="스타일 234" xfId="5470"/>
    <cellStyle name="스타일 235" xfId="5471"/>
    <cellStyle name="스타일 236" xfId="5472"/>
    <cellStyle name="스타일 237" xfId="5473"/>
    <cellStyle name="스타일 238" xfId="5474"/>
    <cellStyle name="스타일 239" xfId="5475"/>
    <cellStyle name="스타일 24" xfId="5476"/>
    <cellStyle name="스타일 240" xfId="5477"/>
    <cellStyle name="스타일 241" xfId="5478"/>
    <cellStyle name="스타일 242" xfId="5479"/>
    <cellStyle name="스타일 243" xfId="5480"/>
    <cellStyle name="스타일 244" xfId="5481"/>
    <cellStyle name="스타일 245" xfId="5482"/>
    <cellStyle name="스타일 246" xfId="5483"/>
    <cellStyle name="스타일 247" xfId="5484"/>
    <cellStyle name="스타일 248" xfId="5485"/>
    <cellStyle name="스타일 249" xfId="5486"/>
    <cellStyle name="스타일 25" xfId="5487"/>
    <cellStyle name="스타일 250" xfId="5488"/>
    <cellStyle name="스타일 251" xfId="5489"/>
    <cellStyle name="스타일 252" xfId="5490"/>
    <cellStyle name="스타일 253" xfId="5491"/>
    <cellStyle name="스타일 254" xfId="5492"/>
    <cellStyle name="스타일 255" xfId="5493"/>
    <cellStyle name="스타일 26" xfId="5494"/>
    <cellStyle name="스타일 27" xfId="5495"/>
    <cellStyle name="스타일 28" xfId="5496"/>
    <cellStyle name="스타일 29" xfId="5497"/>
    <cellStyle name="스타일 3" xfId="1157"/>
    <cellStyle name="스타일 30" xfId="5498"/>
    <cellStyle name="스타일 31" xfId="5499"/>
    <cellStyle name="스타일 32" xfId="5500"/>
    <cellStyle name="스타일 33" xfId="5501"/>
    <cellStyle name="스타일 34" xfId="5502"/>
    <cellStyle name="스타일 35" xfId="5503"/>
    <cellStyle name="스타일 36" xfId="5504"/>
    <cellStyle name="스타일 37" xfId="5505"/>
    <cellStyle name="스타일 38" xfId="5506"/>
    <cellStyle name="스타일 39" xfId="5507"/>
    <cellStyle name="스타일 4" xfId="1158"/>
    <cellStyle name="스타일 40" xfId="5508"/>
    <cellStyle name="스타일 41" xfId="5509"/>
    <cellStyle name="스타일 42" xfId="5510"/>
    <cellStyle name="스타일 43" xfId="5511"/>
    <cellStyle name="스타일 44" xfId="5512"/>
    <cellStyle name="스타일 45" xfId="5513"/>
    <cellStyle name="스타일 46" xfId="5514"/>
    <cellStyle name="스타일 47" xfId="5515"/>
    <cellStyle name="스타일 48" xfId="5516"/>
    <cellStyle name="스타일 49" xfId="5517"/>
    <cellStyle name="스타일 5" xfId="1159"/>
    <cellStyle name="스타일 50" xfId="5518"/>
    <cellStyle name="스타일 51" xfId="5519"/>
    <cellStyle name="스타일 52" xfId="5520"/>
    <cellStyle name="스타일 53" xfId="5521"/>
    <cellStyle name="스타일 54" xfId="5522"/>
    <cellStyle name="스타일 55" xfId="5523"/>
    <cellStyle name="스타일 56" xfId="5524"/>
    <cellStyle name="스타일 57" xfId="5525"/>
    <cellStyle name="스타일 58" xfId="5526"/>
    <cellStyle name="스타일 59" xfId="5527"/>
    <cellStyle name="스타일 6" xfId="1160"/>
    <cellStyle name="스타일 60" xfId="5528"/>
    <cellStyle name="스타일 61" xfId="5529"/>
    <cellStyle name="스타일 62" xfId="5530"/>
    <cellStyle name="스타일 63" xfId="5531"/>
    <cellStyle name="스타일 64" xfId="5532"/>
    <cellStyle name="스타일 65" xfId="5533"/>
    <cellStyle name="스타일 66" xfId="5534"/>
    <cellStyle name="스타일 67" xfId="5535"/>
    <cellStyle name="스타일 68" xfId="5536"/>
    <cellStyle name="스타일 69" xfId="5537"/>
    <cellStyle name="스타일 7" xfId="5538"/>
    <cellStyle name="스타일 70" xfId="5539"/>
    <cellStyle name="스타일 71" xfId="5540"/>
    <cellStyle name="스타일 72" xfId="5541"/>
    <cellStyle name="스타일 73" xfId="5542"/>
    <cellStyle name="스타일 74" xfId="5543"/>
    <cellStyle name="스타일 75" xfId="5544"/>
    <cellStyle name="스타일 76" xfId="5545"/>
    <cellStyle name="스타일 77" xfId="5546"/>
    <cellStyle name="스타일 78" xfId="5547"/>
    <cellStyle name="스타일 79" xfId="5548"/>
    <cellStyle name="스타일 8" xfId="5549"/>
    <cellStyle name="스타일 80" xfId="5550"/>
    <cellStyle name="스타일 81" xfId="5551"/>
    <cellStyle name="스타일 82" xfId="5552"/>
    <cellStyle name="스타일 83" xfId="5553"/>
    <cellStyle name="스타일 84" xfId="5554"/>
    <cellStyle name="스타일 85" xfId="5555"/>
    <cellStyle name="스타일 86" xfId="5556"/>
    <cellStyle name="스타일 87" xfId="5557"/>
    <cellStyle name="스타일 88" xfId="5558"/>
    <cellStyle name="스타일 89" xfId="5559"/>
    <cellStyle name="스타일 9" xfId="5560"/>
    <cellStyle name="스타일 90" xfId="5561"/>
    <cellStyle name="스타일 91" xfId="5562"/>
    <cellStyle name="스타일 92" xfId="5563"/>
    <cellStyle name="스타일 93" xfId="5564"/>
    <cellStyle name="스타일 94" xfId="5565"/>
    <cellStyle name="스타일 95" xfId="5566"/>
    <cellStyle name="스타일 96" xfId="5567"/>
    <cellStyle name="스타일 97" xfId="5568"/>
    <cellStyle name="스타일 98" xfId="5569"/>
    <cellStyle name="스타일 99" xfId="5570"/>
    <cellStyle name="안건회계법인" xfId="1161"/>
    <cellStyle name="연결" xfId="1162"/>
    <cellStyle name="연결번호" xfId="1163"/>
    <cellStyle name="연결전환2" xfId="1164"/>
    <cellStyle name="연결전환3" xfId="1165"/>
    <cellStyle name="옛체" xfId="5571"/>
    <cellStyle name="왼쪽2" xfId="1166"/>
    <cellStyle name="왼쪽2 2" xfId="5572"/>
    <cellStyle name="원" xfId="1167"/>
    <cellStyle name="원 2" xfId="5573"/>
    <cellStyle name="원_NEGS" xfId="5574"/>
    <cellStyle name="원_견적서 양식(최종 견적서)" xfId="1168"/>
    <cellStyle name="원_견적서 양식(최종 견적서) 2" xfId="5575"/>
    <cellStyle name="원_계약내역서" xfId="1169"/>
    <cellStyle name="원_깨기" xfId="5576"/>
    <cellStyle name="원_도로구조물수정" xfId="5577"/>
    <cellStyle name="원_매내천" xfId="5578"/>
    <cellStyle name="원_매내천_깨기" xfId="5579"/>
    <cellStyle name="원_매내천_배수공" xfId="5580"/>
    <cellStyle name="원_매내천_배수공집계" xfId="5581"/>
    <cellStyle name="원_매내천_석축" xfId="5582"/>
    <cellStyle name="원_매내천_수량" xfId="5583"/>
    <cellStyle name="원_매내천_수량산출" xfId="5584"/>
    <cellStyle name="원_매내천_수량산출_1" xfId="5585"/>
    <cellStyle name="원_매내천_수량산출서" xfId="5586"/>
    <cellStyle name="원_매내천_수량산출서1" xfId="5587"/>
    <cellStyle name="원_매내천_토공(1공구)-최종" xfId="5588"/>
    <cellStyle name="원_매내천_포장공" xfId="5589"/>
    <cellStyle name="원_매내천_횡배수관공" xfId="5590"/>
    <cellStyle name="원_배수공" xfId="5591"/>
    <cellStyle name="원_배수공_1" xfId="5592"/>
    <cellStyle name="원_배수공집계" xfId="5593"/>
    <cellStyle name="원_배수로덮개재료집계" xfId="5594"/>
    <cellStyle name="원_백석수지예산서" xfId="1170"/>
    <cellStyle name="원_백석수지예산서 2" xfId="5595"/>
    <cellStyle name="원_석축" xfId="5596"/>
    <cellStyle name="원_수량" xfId="5597"/>
    <cellStyle name="원_수량산출" xfId="5598"/>
    <cellStyle name="원_수량산출_1" xfId="5599"/>
    <cellStyle name="원_수량산출_2" xfId="5600"/>
    <cellStyle name="원_수량산출서" xfId="5601"/>
    <cellStyle name="원_수량산출서1" xfId="5602"/>
    <cellStyle name="원_수령도로측구덮개재료집계" xfId="5603"/>
    <cellStyle name="원_역T형옹벽" xfId="5604"/>
    <cellStyle name="원_오로보완(0111)" xfId="5605"/>
    <cellStyle name="원_오수처리장공(RC조)-수정(06.10.18)" xfId="5606"/>
    <cellStyle name="원_인흥공사비(수지예산서)" xfId="1171"/>
    <cellStyle name="원_인흥공사비(수지예산서) 2" xfId="5607"/>
    <cellStyle name="원_재료계산" xfId="5608"/>
    <cellStyle name="원_전포동 비지니스 호텔 환기캡 설치공사" xfId="1172"/>
    <cellStyle name="원_점리내역" xfId="1173"/>
    <cellStyle name="원_제1회설계변경" xfId="5609"/>
    <cellStyle name="원_제3공장 시트제조소 탱크 증설공사(견적서)" xfId="1174"/>
    <cellStyle name="원_창봉지급자재단가" xfId="1175"/>
    <cellStyle name="원_창봉지급자재단가 2" xfId="5610"/>
    <cellStyle name="원_토공(1공구)-최종" xfId="5611"/>
    <cellStyle name="원_포장" xfId="5612"/>
    <cellStyle name="원_포장공" xfId="5613"/>
    <cellStyle name="원_황계(0203)" xfId="5614"/>
    <cellStyle name="원_횡배수관공" xfId="5615"/>
    <cellStyle name="유1" xfId="1176"/>
    <cellStyle name="유영" xfId="5616"/>
    <cellStyle name="이준민" xfId="5617"/>
    <cellStyle name="일반" xfId="5618"/>
    <cellStyle name="一般_~0059528" xfId="5619"/>
    <cellStyle name="일정" xfId="5620"/>
    <cellStyle name="자리수" xfId="1177"/>
    <cellStyle name="자리수 - 유형1" xfId="5621"/>
    <cellStyle name="자리수 2" xfId="5622"/>
    <cellStyle name="자리수_051006 문원체육공원 이식설계내역서" xfId="5623"/>
    <cellStyle name="자리수0" xfId="1178"/>
    <cellStyle name="자리수0 2" xfId="5624"/>
    <cellStyle name="전화2자리" xfId="1179"/>
    <cellStyle name="전화2자리 2" xfId="5827"/>
    <cellStyle name="전화3자리" xfId="1180"/>
    <cellStyle name="전화3자리 2" xfId="5828"/>
    <cellStyle name="전화4자리" xfId="1181"/>
    <cellStyle name="전화4자리 2" xfId="5829"/>
    <cellStyle name="정렬" xfId="1182"/>
    <cellStyle name="정렬범위" xfId="1183"/>
    <cellStyle name="제목 1(左)" xfId="5625"/>
    <cellStyle name="제목 1(中)" xfId="5626"/>
    <cellStyle name="제목[1 줄]" xfId="5627"/>
    <cellStyle name="제목[2줄 아래]" xfId="5628"/>
    <cellStyle name="제목[2줄 위]" xfId="5629"/>
    <cellStyle name="제목1" xfId="5630"/>
    <cellStyle name="제목2" xfId="5631"/>
    <cellStyle name="지정되지 않음" xfId="1184"/>
    <cellStyle name="지하철정렬" xfId="1185"/>
    <cellStyle name="千分位[0]_污水處理新建工程" xfId="5632"/>
    <cellStyle name="千分位_鈷算表" xfId="5633"/>
    <cellStyle name="콤" xfId="5634"/>
    <cellStyle name="콤_1차분준공기성(토공하도급)" xfId="5635"/>
    <cellStyle name="콤_도로" xfId="5636"/>
    <cellStyle name="콤_부대초안" xfId="5637"/>
    <cellStyle name="콤_부대초안_견적의뢰" xfId="5638"/>
    <cellStyle name="콤_부대초안_견적의뢰_집현생비량2차내역" xfId="5639"/>
    <cellStyle name="콤_부대초안_김포투찰" xfId="5640"/>
    <cellStyle name="콤_부대초안_김포투찰_견적의뢰" xfId="5641"/>
    <cellStyle name="콤_부대초안_김포투찰_견적의뢰_집현생비량2차내역" xfId="5642"/>
    <cellStyle name="콤_부대초안_집현생비량2차내역" xfId="5643"/>
    <cellStyle name="콤_집현생비량2차내역" xfId="5644"/>
    <cellStyle name="콤_토목내역서" xfId="5645"/>
    <cellStyle name="콤_토목내역서_도로" xfId="5646"/>
    <cellStyle name="콤_토목내역서_부대초안" xfId="5647"/>
    <cellStyle name="콤_토목내역서_부대초안_견적의뢰" xfId="5648"/>
    <cellStyle name="콤_토목내역서_부대초안_견적의뢰_집현생비량2차내역" xfId="5649"/>
    <cellStyle name="콤_토목내역서_부대초안_김포투찰" xfId="5650"/>
    <cellStyle name="콤_토목내역서_부대초안_김포투찰_견적의뢰" xfId="5651"/>
    <cellStyle name="콤_토목내역서_부대초안_김포투찰_견적의뢰_집현생비량2차내역" xfId="5652"/>
    <cellStyle name="콤_토목내역서_부대초안_집현생비량2차내역" xfId="5653"/>
    <cellStyle name="콤_토목내역서_집현생비량2차내역" xfId="5654"/>
    <cellStyle name="콤_하도급계약서(기계설비)" xfId="5655"/>
    <cellStyle name="콤냡?&lt;_x000f_$??: `1_1 " xfId="5656"/>
    <cellStyle name="콤냡?&lt;_x000f_$??:_x0009_`1_1 " xfId="1186"/>
    <cellStyle name="콤마 " xfId="1187"/>
    <cellStyle name="콤마 [" xfId="5657"/>
    <cellStyle name="콤마 [0.00]" xfId="5658"/>
    <cellStyle name="콤마 [0]" xfId="1188"/>
    <cellStyle name="콤마 [0] 2" xfId="5659"/>
    <cellStyle name="콤마 [0]_  종  합  " xfId="5660"/>
    <cellStyle name="콤마 [0]기기자재비" xfId="5661"/>
    <cellStyle name="콤마 [1]" xfId="5662"/>
    <cellStyle name="콤마 [2]" xfId="1189"/>
    <cellStyle name="콤마 [2] 2" xfId="5663"/>
    <cellStyle name="콤마 [20]" xfId="5664"/>
    <cellStyle name="콤마 [3]" xfId="5665"/>
    <cellStyle name="콤마 [금액]" xfId="5666"/>
    <cellStyle name="콤마 [소수]" xfId="5667"/>
    <cellStyle name="콤마 [수량]" xfId="5668"/>
    <cellStyle name="콤마 1" xfId="5669"/>
    <cellStyle name="콤마[ ]" xfId="1190"/>
    <cellStyle name="콤마[*]" xfId="5670"/>
    <cellStyle name="콤마[,]" xfId="5671"/>
    <cellStyle name="콤마[.]" xfId="1191"/>
    <cellStyle name="콤마[0]" xfId="1192"/>
    <cellStyle name="콤마_   1997   " xfId="5672"/>
    <cellStyle name="콤마숫자" xfId="1193"/>
    <cellStyle name="콤마숫자 2" xfId="5830"/>
    <cellStyle name="타이틀" xfId="5673"/>
    <cellStyle name="토공" xfId="5674"/>
    <cellStyle name="통" xfId="1194"/>
    <cellStyle name="통_1차분준공기성(토공하도급)" xfId="5675"/>
    <cellStyle name="통_도로" xfId="5676"/>
    <cellStyle name="통_부대초안" xfId="5677"/>
    <cellStyle name="통_부대초안_견적의뢰" xfId="5678"/>
    <cellStyle name="통_부대초안_견적의뢰_집현생비량2차내역" xfId="5679"/>
    <cellStyle name="통_부대초안_김포투찰" xfId="5680"/>
    <cellStyle name="통_부대초안_김포투찰_견적의뢰" xfId="5681"/>
    <cellStyle name="통_부대초안_김포투찰_견적의뢰_집현생비량2차내역" xfId="5682"/>
    <cellStyle name="통_부대초안_집현생비량2차내역" xfId="5683"/>
    <cellStyle name="통_집현생비량2차내역" xfId="5684"/>
    <cellStyle name="통_토목내역서" xfId="5685"/>
    <cellStyle name="통_토목내역서_도로" xfId="5686"/>
    <cellStyle name="통_토목내역서_부대초안" xfId="5687"/>
    <cellStyle name="통_토목내역서_부대초안_견적의뢰" xfId="5688"/>
    <cellStyle name="통_토목내역서_부대초안_견적의뢰_집현생비량2차내역" xfId="5689"/>
    <cellStyle name="통_토목내역서_부대초안_김포투찰" xfId="5690"/>
    <cellStyle name="통_토목내역서_부대초안_김포투찰_견적의뢰" xfId="5691"/>
    <cellStyle name="통_토목내역서_부대초안_김포투찰_견적의뢰_집현생비량2차내역" xfId="5692"/>
    <cellStyle name="통_토목내역서_부대초안_집현생비량2차내역" xfId="5693"/>
    <cellStyle name="통_토목내역서_집현생비량2차내역" xfId="5694"/>
    <cellStyle name="통_하도급계약서(기계설비)" xfId="5695"/>
    <cellStyle name="통Þ [0]_시스템본부 주간영업현황" xfId="1195"/>
    <cellStyle name="통Þ_표지 (2)" xfId="1196"/>
    <cellStyle name="통_전략과제별비용추가내역" xfId="1197"/>
    <cellStyle name="통階 [0]_매출" xfId="1198"/>
    <cellStyle name="통階_4월2주" xfId="1199"/>
    <cellStyle name="통뙪 [0]_영업외비용_1" xfId="1200"/>
    <cellStyle name="통뜭 [0]_주간주요업무_주간주요업무 (2)" xfId="1201"/>
    <cellStyle name="통鈺 [0]_정보시스템_TABLE" xfId="1202"/>
    <cellStyle name="통蘈Ǿ⑰ǈ_x000c__x000a_ဠ" xfId="1203"/>
    <cellStyle name="통화 [" xfId="5696"/>
    <cellStyle name="통화 [0]" xfId="1204" builtinId="7"/>
    <cellStyle name="통화 [0] 2" xfId="5697"/>
    <cellStyle name="통화 [0] 3" xfId="5698"/>
    <cellStyle name="통화 [0] 5" xfId="1236"/>
    <cellStyle name="통화 [0] 5 2" xfId="5786"/>
    <cellStyle name="통화 [0㉝〸" xfId="5699"/>
    <cellStyle name="통화 2" xfId="1205"/>
    <cellStyle name="통화 2 2" xfId="5700"/>
    <cellStyle name="통화 3" xfId="5701"/>
    <cellStyle name="통화 4" xfId="5702"/>
    <cellStyle name="통화 5" xfId="5703"/>
    <cellStyle name="통화 6" xfId="5704"/>
    <cellStyle name="통화 7" xfId="5705"/>
    <cellStyle name="통화 8" xfId="5706"/>
    <cellStyle name="통화 9" xfId="5707"/>
    <cellStyle name="퍼센트" xfId="1206"/>
    <cellStyle name="퍼센트 2" xfId="5708"/>
    <cellStyle name="표" xfId="5709"/>
    <cellStyle name="표_10-2차설변실정보고(건축)" xfId="5710"/>
    <cellStyle name="표_10-2차설변실정보고(건축)_1차분준공기성(토공하도급)" xfId="5711"/>
    <cellStyle name="표_10-2차설변실정보고(건축)_하도급계약서(기계설비)" xfId="5712"/>
    <cellStyle name="표_도로" xfId="5713"/>
    <cellStyle name="표_부대초안" xfId="5714"/>
    <cellStyle name="표_부대초안_견적의뢰" xfId="5715"/>
    <cellStyle name="표_부대초안_견적의뢰_집현생비량2차내역" xfId="5716"/>
    <cellStyle name="표_부대초안_김포투찰" xfId="5717"/>
    <cellStyle name="표_부대초안_김포투찰_견적의뢰" xfId="5718"/>
    <cellStyle name="표_부대초안_김포투찰_견적의뢰_집현생비량2차내역" xfId="5719"/>
    <cellStyle name="표_부대초안_집현생비량2차내역" xfId="5720"/>
    <cellStyle name="표_집현생비량2차내역" xfId="5721"/>
    <cellStyle name="표_토목내역서" xfId="5722"/>
    <cellStyle name="표_토목내역서_도로" xfId="5723"/>
    <cellStyle name="표_토목내역서_부대초안" xfId="5724"/>
    <cellStyle name="표_토목내역서_부대초안_견적의뢰" xfId="5725"/>
    <cellStyle name="표_토목내역서_부대초안_견적의뢰_집현생비량2차내역" xfId="5726"/>
    <cellStyle name="표_토목내역서_부대초안_김포투찰" xfId="5727"/>
    <cellStyle name="표_토목내역서_부대초안_김포투찰_견적의뢰" xfId="5728"/>
    <cellStyle name="표_토목내역서_부대초안_김포투찰_견적의뢰_집현생비량2차내역" xfId="5729"/>
    <cellStyle name="표_토목내역서_부대초안_집현생비량2차내역" xfId="5730"/>
    <cellStyle name="표_토목내역서_집현생비량2차내역" xfId="5731"/>
    <cellStyle name="표10" xfId="5732"/>
    <cellStyle name="표13" xfId="5733"/>
    <cellStyle name="표머릿글(上)" xfId="5734"/>
    <cellStyle name="표머릿글(中)" xfId="5735"/>
    <cellStyle name="표머릿글(下)" xfId="5736"/>
    <cellStyle name="표서식" xfId="1207"/>
    <cellStyle name="표서식 2" xfId="5831"/>
    <cellStyle name="標題說明" xfId="5737"/>
    <cellStyle name="標題說明 2" xfId="5838"/>
    <cellStyle name="표준" xfId="0" builtinId="0"/>
    <cellStyle name="표준 10" xfId="5738"/>
    <cellStyle name="표준 10 2" xfId="5739"/>
    <cellStyle name="표준 11" xfId="5740"/>
    <cellStyle name="표준 12" xfId="5741"/>
    <cellStyle name="표준 12 2" xfId="5810"/>
    <cellStyle name="표준 12 2 2" xfId="5841"/>
    <cellStyle name="표준 12 3" xfId="5839"/>
    <cellStyle name="표준 13" xfId="5822"/>
    <cellStyle name="표준 13 2" xfId="5842"/>
    <cellStyle name="표준 2" xfId="1208"/>
    <cellStyle name="표준 2 2" xfId="5742"/>
    <cellStyle name="표준 2 3" xfId="5743"/>
    <cellStyle name="표준 2 3 2" xfId="5817"/>
    <cellStyle name="표준 2 4" xfId="5814"/>
    <cellStyle name="표준 3" xfId="1209"/>
    <cellStyle name="표준 3 2" xfId="5744"/>
    <cellStyle name="표준 4" xfId="1210"/>
    <cellStyle name="표준 4 2" xfId="5745"/>
    <cellStyle name="표준 4 3" xfId="5746"/>
    <cellStyle name="표준 4_내역서" xfId="5747"/>
    <cellStyle name="표준 5" xfId="5748"/>
    <cellStyle name="표준 5 2" xfId="5749"/>
    <cellStyle name="표준 6" xfId="5750"/>
    <cellStyle name="표준 7" xfId="5751"/>
    <cellStyle name="표준 8" xfId="5752"/>
    <cellStyle name="표준 9" xfId="5753"/>
    <cellStyle name="標準_Akia(F）-8" xfId="1211"/>
    <cellStyle name="표준_기장역(증감)_동대구역본체일부개수기타공사(설계서)" xfId="1212"/>
    <cellStyle name="표준1" xfId="5754"/>
    <cellStyle name="표쥰" xfId="5755"/>
    <cellStyle name="하이퍼링크 2" xfId="5756"/>
    <cellStyle name="합산" xfId="1213"/>
    <cellStyle name="합산 2" xfId="5757"/>
    <cellStyle name="허윤정" xfId="1214"/>
    <cellStyle name="貨幣 [0]_污水處理新建工程" xfId="5758"/>
    <cellStyle name="貨幣[0]_CT-1" xfId="5759"/>
    <cellStyle name="貨幣_CT-1" xfId="5760"/>
    <cellStyle name="화폐기호" xfId="1215"/>
    <cellStyle name="화폐기호 2" xfId="5761"/>
    <cellStyle name="화폐기호0" xfId="1216"/>
    <cellStyle name="화폐기호0 2" xfId="5762"/>
    <cellStyle name="ㅣ" xfId="1217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9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4.xml"/><Relationship Id="rId34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33.xml"/><Relationship Id="rId55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46.xml"/><Relationship Id="rId68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20.xml"/><Relationship Id="rId40" Type="http://schemas.openxmlformats.org/officeDocument/2006/relationships/externalLink" Target="externalLinks/externalLink23.xml"/><Relationship Id="rId45" Type="http://schemas.openxmlformats.org/officeDocument/2006/relationships/externalLink" Target="externalLinks/externalLink28.xml"/><Relationship Id="rId53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41.xml"/><Relationship Id="rId66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19.xml"/><Relationship Id="rId49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40.xml"/><Relationship Id="rId61" Type="http://schemas.openxmlformats.org/officeDocument/2006/relationships/externalLink" Target="externalLinks/externalLink44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externalLink" Target="externalLinks/externalLink14.xml"/><Relationship Id="rId44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35.xml"/><Relationship Id="rId60" Type="http://schemas.openxmlformats.org/officeDocument/2006/relationships/externalLink" Target="externalLinks/externalLink43.xml"/><Relationship Id="rId6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Relationship Id="rId35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4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4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29.xml"/><Relationship Id="rId59" Type="http://schemas.openxmlformats.org/officeDocument/2006/relationships/externalLink" Target="externalLinks/externalLink42.xml"/><Relationship Id="rId67" Type="http://schemas.openxmlformats.org/officeDocument/2006/relationships/sharedStrings" Target="sharedStrings.xml"/><Relationship Id="rId20" Type="http://schemas.openxmlformats.org/officeDocument/2006/relationships/externalLink" Target="externalLinks/externalLink3.xml"/><Relationship Id="rId41" Type="http://schemas.openxmlformats.org/officeDocument/2006/relationships/externalLink" Target="externalLinks/externalLink24.xml"/><Relationship Id="rId54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4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438150</xdr:colOff>
      <xdr:row>16</xdr:row>
      <xdr:rowOff>57712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1157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</xdr:colOff>
      <xdr:row>4</xdr:row>
      <xdr:rowOff>190500</xdr:rowOff>
    </xdr:from>
    <xdr:to>
      <xdr:col>15</xdr:col>
      <xdr:colOff>0</xdr:colOff>
      <xdr:row>4</xdr:row>
      <xdr:rowOff>190500</xdr:rowOff>
    </xdr:to>
    <xdr:sp macro="" textlink="">
      <xdr:nvSpPr>
        <xdr:cNvPr id="2041" name="Line 2"/>
        <xdr:cNvSpPr>
          <a:spLocks noChangeShapeType="1"/>
        </xdr:cNvSpPr>
      </xdr:nvSpPr>
      <xdr:spPr bwMode="auto">
        <a:xfrm>
          <a:off x="3795432" y="1680882"/>
          <a:ext cx="4821892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523875</xdr:colOff>
      <xdr:row>6</xdr:row>
      <xdr:rowOff>209550</xdr:rowOff>
    </xdr:from>
    <xdr:to>
      <xdr:col>13</xdr:col>
      <xdr:colOff>0</xdr:colOff>
      <xdr:row>6</xdr:row>
      <xdr:rowOff>209550</xdr:rowOff>
    </xdr:to>
    <xdr:cxnSp macro="">
      <xdr:nvCxnSpPr>
        <xdr:cNvPr id="12" name="직선 화살표 연결선 7"/>
        <xdr:cNvCxnSpPr>
          <a:cxnSpLocks noChangeShapeType="1"/>
        </xdr:cNvCxnSpPr>
      </xdr:nvCxnSpPr>
      <xdr:spPr bwMode="auto">
        <a:xfrm>
          <a:off x="4300257" y="2461932"/>
          <a:ext cx="3241302" cy="0"/>
        </a:xfrm>
        <a:prstGeom prst="straightConnector1">
          <a:avLst/>
        </a:prstGeom>
        <a:noFill/>
        <a:ln w="12700" algn="ctr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22412</xdr:colOff>
      <xdr:row>7</xdr:row>
      <xdr:rowOff>200025</xdr:rowOff>
    </xdr:from>
    <xdr:to>
      <xdr:col>15</xdr:col>
      <xdr:colOff>11205</xdr:colOff>
      <xdr:row>7</xdr:row>
      <xdr:rowOff>200025</xdr:rowOff>
    </xdr:to>
    <xdr:cxnSp macro="">
      <xdr:nvCxnSpPr>
        <xdr:cNvPr id="13" name="직선 화살표 연결선 8"/>
        <xdr:cNvCxnSpPr>
          <a:cxnSpLocks noChangeShapeType="1"/>
        </xdr:cNvCxnSpPr>
      </xdr:nvCxnSpPr>
      <xdr:spPr bwMode="auto">
        <a:xfrm>
          <a:off x="7563971" y="2833407"/>
          <a:ext cx="1064558" cy="0"/>
        </a:xfrm>
        <a:prstGeom prst="straightConnector1">
          <a:avLst/>
        </a:prstGeom>
        <a:noFill/>
        <a:ln w="12700" algn="ctr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5</xdr:row>
      <xdr:rowOff>200025</xdr:rowOff>
    </xdr:from>
    <xdr:to>
      <xdr:col>7</xdr:col>
      <xdr:colOff>0</xdr:colOff>
      <xdr:row>5</xdr:row>
      <xdr:rowOff>200025</xdr:rowOff>
    </xdr:to>
    <xdr:cxnSp macro="">
      <xdr:nvCxnSpPr>
        <xdr:cNvPr id="16" name="직선 화살표 연결선 16"/>
        <xdr:cNvCxnSpPr>
          <a:cxnSpLocks noChangeShapeType="1"/>
        </xdr:cNvCxnSpPr>
      </xdr:nvCxnSpPr>
      <xdr:spPr bwMode="auto">
        <a:xfrm>
          <a:off x="3781425" y="2057400"/>
          <a:ext cx="542925" cy="0"/>
        </a:xfrm>
        <a:prstGeom prst="straightConnector1">
          <a:avLst/>
        </a:prstGeom>
        <a:noFill/>
        <a:ln w="12700" algn="ctr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9536</xdr:colOff>
      <xdr:row>8</xdr:row>
      <xdr:rowOff>192177</xdr:rowOff>
    </xdr:from>
    <xdr:to>
      <xdr:col>15</xdr:col>
      <xdr:colOff>11211</xdr:colOff>
      <xdr:row>8</xdr:row>
      <xdr:rowOff>192177</xdr:rowOff>
    </xdr:to>
    <xdr:cxnSp macro="">
      <xdr:nvCxnSpPr>
        <xdr:cNvPr id="17" name="직선 화살표 연결선 12"/>
        <xdr:cNvCxnSpPr>
          <a:cxnSpLocks noChangeShapeType="1"/>
        </xdr:cNvCxnSpPr>
      </xdr:nvCxnSpPr>
      <xdr:spPr bwMode="auto">
        <a:xfrm>
          <a:off x="8088977" y="3206559"/>
          <a:ext cx="539558" cy="0"/>
        </a:xfrm>
        <a:prstGeom prst="straightConnector1">
          <a:avLst/>
        </a:prstGeom>
        <a:noFill/>
        <a:ln w="12700" algn="ctr">
          <a:solidFill>
            <a:srgbClr val="000000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312;&#44221;&#44277;&#49324;%20&#44204;&#51201;&#51032;&#472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592;3\&#44277;&#50976;(&#49900;&#51221;&#54788;)\&#49444;&#44228;&#50857;&#50669;\&#54620;&#44397;&#44032;&#49828;ENG\&#44305;&#50669;&#54872;&#49345;&#47581;\&#44592;&#48376;&#49444;&#44228;\&#49444;&#44228;&#50857;&#50669;\&#54620;&#44397;&#44032;&#49828;ENG\Ae98033\JJS\KGCGJ10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HJY31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5\C\sung1\&#51204;&#44592;&#49328;&#52636;&#44540;&#4414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unet21.jugong.co.kr:83/Kyobo/Mail/20020311/My%20Documents/HWP/&#54665;&#51221;&#50629;&#47924;/&#44592;&#53440;&#54665;&#51221;/&#51649;&#50896;&#54788;&#54889;/Book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/&#50724;&#49328;&#48516;&#45544;/01%20&#52572;&#51333;&#49457;&#44284;&#54408;/5.0%20&#50696;&#49328;&#49436;-&#49688;&#47049;-&#45800;&#44032;/1.4%20&#50724;&#49328;-&#51204;&#44592;&#45236;&#50669;&#49436;(&#52572;&#51333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&#51088;&#50868;&#49933;&#47928;\&#44608;&#45209;&#50689;\&#52397;&#50868;&#45824;&#54617;&#44368;&#48143;&#54812;&#51204;&#45824;\&#52397;&#50868;&#45824;&#54617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49324;&#45817;&#45432;&#47049;&#51652;GIS&#51216;&#4416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yongsik/2004&#50857;&#49885;/&#49444;&#44228;/&#44284;&#52380;&#49440;3&#51665;&#49688;&#51221;MCC/1766/1790/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437;&#54788;\YP2\My%20Documents\&#44204;&#51201;\&#44608;&#51060;&#49324;&#45784;\&#44256;&#45909;&#46041;&#46020;&#49884;&#52384;&#4602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HALLA\&#54788;&#44257;\&#44228;&#51109;&#45236;&#50669;&#49436;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ugkgu/Local%20Settings/Temp/_AZTMP0_/&#46020;&#47196;&#44277;/1-2&#44277;&#44396;/&#49688;&#47049;/1-2&#44277;&#44396;(1&#52264;&#48516;)/&#46020;&#47196;&#54252;&#51109;&#47732;&#51201;&#49328;&#52636;&#48143;&#51116;&#47308;&#51665;&#44228;(1-2&#44277;&#44396;-1&#52264;&#48516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51068;&#48264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7928;&#49436;\&#44277;&#49324;\&#49888;&#49324;\&#49888;&#49324;&#52488;&#44592;&#51216;&#4416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MAYBE\&#51088;&#51116;&#47932;&#4704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9437;\PROJECT-NEW\WINDOWS\Local%20Settings\Temporary%20Internet%20Files\Content.IE5\O1QV4PYF\&#44204;&#51201;FORM(&#50672;&#45824;&#49352;&#48337;&#50896;)(1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c\My%20Documents\&#51060;&#51012;&#51456;\K.L.G\&#50504;&#55141;&#52488;&#46321;\&#49688;&#47049;&#49328;&#52636;&#49436;\00-15(&#44160;&#45800;&#44256;)-16\&#45236;&#50669;\&#49444;&#48708;&#51204;&#49328;&#44592;&#5248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c\My%20Documents\&#51060;&#51012;&#51456;\K.L.G\&#50504;&#55141;&#52488;&#46321;\&#49688;&#47049;&#49328;&#52636;&#49436;\00-15(&#44160;&#45800;&#44256;)-16\&#45236;&#50669;\&#51109;&#54617;&#44148;&#49444;(&#54616;&#46020;&#4455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c\WINDOWS\&#48148;&#53461;%20&#54868;&#47732;\&#51060;&#51012;&#51456;\K.L.G\&#50504;&#55141;&#52488;&#46321;\&#45236;&#50669;\K.L.G\00-15(&#44160;&#45800;&#44256;)-16\&#45236;&#50669;\&#49444;&#48708;&#51204;&#49328;&#44592;&#524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2012/&#44277;&#49324;/&#49884;&#49444;&#51088;&#49328;&#49324;&#50629;/&#48156;&#51452;/&#48516;&#45817;&#49440;%20&#49688;&#49436;&#50669;%20&#46321;%209&#44060;&#50669;%20&#44592;&#44228;&#49444;&#48708;%20&#44060;&#47049;&#44277;&#49324;(&#49444;&#44228;&#494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&#46972;&#51060;\&#50857;&#51064;&#46020;&#49436;&#44288;\&#44592;&#53440;\&#44204;&#51201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LIM\&#51068;&#509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c\WINDOWS\&#48148;&#53461;%20&#54868;&#47732;\&#51060;&#51012;&#51456;\K.L.G\&#50504;&#55141;&#52488;&#46321;\&#45236;&#50669;\K.L.G\00-15(&#44160;&#45800;&#44256;)-16\&#45236;&#50669;\&#51109;&#54617;&#44148;&#49444;(&#54616;&#46020;&#44553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DATA\Ke38(&#52380;&#50773;)\&#49888;&#4932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077;&#44552;&#49892;&#51201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mtr&#44277;&#47049;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972;&#51333;&#55136;\C\&#51077;&#52272;\&#44305;&#51452;&#44256;.&#51648;&#44160;\&#44256;&#51648;&#4416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8320;&#51204;&#50868;&#50689;\&#44277;&#49324;\&#49324;&#45817;&#49444;&#48708;&#48372;&#44053;\&#51221;&#49328;&#48320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788;&#54805;\D\sangwook\&#44608;&#49345;&#50865;\&#44305;&#50669;&#47581;\&#44277;&#49324;&#49444;&#44228;&#49436;\&#54032;&#51221;&#5436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&#49688;&#48373;0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%20&#48143;%20&#49884;&#49444;&#54788;&#54889;/&#44277;&#49324;&#44288;&#47144;/&#44277;&#49324;/2010&#45380;%20&#44277;&#49324;/&#52384;&#46020;%20&#51064;&#51116;%20&#44060;&#48156;&#50896;%20&#49436;&#48708;&#49828;%20&#50500;&#53412;&#45936;&#48120;%20&#45257;&#45212;&#48169;&#49444;&#48708;%20&#44060;&#47049;&#44277;&#49324;/&#49444;&#44228;/&#50696;&#49328;&#45236;&#50669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5122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침출배관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산출내역"/>
      <sheetName val="토목"/>
      <sheetName val="품질관리비"/>
      <sheetName val="건축"/>
      <sheetName val="기계 "/>
      <sheetName val="수량산출서"/>
      <sheetName val="시운전비(계약직)"/>
      <sheetName val="ELECTRIC"/>
      <sheetName val="CTEMCOST"/>
      <sheetName val="SCHEDULE"/>
      <sheetName val="WORK"/>
      <sheetName val="?????"/>
      <sheetName val="견적서"/>
      <sheetName val="결과조달"/>
      <sheetName val="실행철강하도"/>
      <sheetName val="약품공급2"/>
      <sheetName val="연돌일위집계"/>
      <sheetName val="예산대비"/>
    </sheetNames>
    <sheetDataSet>
      <sheetData sheetId="0">
        <row r="4">
          <cell r="D4" t="str">
            <v>대</v>
          </cell>
        </row>
      </sheetData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200"/>
      <sheetName val="공통자료"/>
      <sheetName val="금액내역서"/>
      <sheetName val="환경기계공정표 (3)"/>
      <sheetName val="S003031"/>
      <sheetName val="여과지동"/>
      <sheetName val="기초자료"/>
      <sheetName val="골조시행"/>
      <sheetName val="산출2-기기동력"/>
      <sheetName val="당초"/>
      <sheetName val="BOX 본체"/>
      <sheetName val="배수유공블럭"/>
      <sheetName val="말뚝지지력산정"/>
      <sheetName val="ELECTRIC"/>
      <sheetName val="CTEMCOST"/>
      <sheetName val="SCHEDULE"/>
      <sheetName val="경영상태"/>
      <sheetName val="대림경상68억"/>
      <sheetName val="공사비예산서(토목분)"/>
      <sheetName val="내역서"/>
      <sheetName val="공사비집계"/>
      <sheetName val="C-직노1"/>
      <sheetName val="결과조달"/>
      <sheetName val="DATE"/>
      <sheetName val="DANGA"/>
      <sheetName val="가격조사서"/>
      <sheetName val="단면 (2)"/>
      <sheetName val="하수BOX이설"/>
      <sheetName val="목표세부명세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조경 (2)"/>
      <sheetName val="Sheet1"/>
      <sheetName val="Sheet2"/>
      <sheetName val="Sheet3"/>
      <sheetName val="참고"/>
      <sheetName val="#REF"/>
      <sheetName val="#REF!"/>
      <sheetName val="가스(내역)"/>
      <sheetName val="DATA(VTL)"/>
      <sheetName val="제경비율"/>
      <sheetName val="가격비"/>
      <sheetName val="간접"/>
      <sheetName val="data"/>
      <sheetName val="0.0ControlSheet"/>
      <sheetName val="통통"/>
      <sheetName val="다이나믹"/>
      <sheetName val="베스트호두"/>
      <sheetName val="찍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대치판정"/>
      <sheetName val="MOTOR"/>
      <sheetName val="노임"/>
      <sheetName val="설계서(8)"/>
      <sheetName val="예산서(7)"/>
      <sheetName val="총공사비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단가산출"/>
      <sheetName val="내역서"/>
      <sheetName val="DANGA"/>
      <sheetName val="200"/>
      <sheetName val="김천일위"/>
      <sheetName val="설계내역서"/>
      <sheetName val="가로등내역서"/>
      <sheetName val="FILE1"/>
      <sheetName val="1차설계변경내역"/>
      <sheetName val="#REF"/>
      <sheetName val="일위대가목차"/>
      <sheetName val="노임"/>
      <sheetName val="지급자재"/>
      <sheetName val="설계조건"/>
      <sheetName val="손익분석"/>
      <sheetName val="단중표"/>
      <sheetName val="제경비율"/>
      <sheetName val="입찰보고"/>
      <sheetName val="A-4"/>
      <sheetName val="000000"/>
      <sheetName val="재료"/>
      <sheetName val="직노"/>
      <sheetName val="SLAB&quot;1&quot;"/>
      <sheetName val="관리,공감"/>
      <sheetName val="자료입력"/>
      <sheetName val="자재단가"/>
      <sheetName val="평3"/>
      <sheetName val="산출근거"/>
      <sheetName val="수량집계 (2)"/>
      <sheetName val="DATA"/>
      <sheetName val="20관리비율"/>
      <sheetName val="부대공Ⅱ"/>
      <sheetName val="설계명세서"/>
      <sheetName val="48일위"/>
      <sheetName val="101동"/>
      <sheetName val="기초자료입력"/>
      <sheetName val="합천내역"/>
      <sheetName val="전기일위대가"/>
      <sheetName val="조명율표"/>
      <sheetName val="단가비교표_공통1"/>
      <sheetName val="골재산출"/>
      <sheetName val="실행내역"/>
      <sheetName val="총괄표"/>
      <sheetName val="96정변2"/>
      <sheetName val="개요"/>
      <sheetName val="백암비스타내역"/>
      <sheetName val="Sheet5"/>
      <sheetName val="전기BOX내역서"/>
      <sheetName val="Sheet1"/>
      <sheetName val="도급내역서(재노경)"/>
      <sheetName val="설계예산서"/>
      <sheetName val="요율"/>
      <sheetName val="2000년 공정표"/>
      <sheetName val="견적서"/>
      <sheetName val="1.수인터널"/>
      <sheetName val="갑지"/>
      <sheetName val="당초"/>
      <sheetName val="층"/>
      <sheetName val="인건비"/>
      <sheetName val="Y-WORK"/>
      <sheetName val="단가조사"/>
      <sheetName val="집계표"/>
      <sheetName val="노임단가"/>
      <sheetName val="예산변경사항"/>
      <sheetName val="조경일람"/>
      <sheetName val="식생블럭단위수량"/>
      <sheetName val="교각1"/>
      <sheetName val="기계경비(시간당)"/>
      <sheetName val="터널조도"/>
      <sheetName val="참조"/>
      <sheetName val="2.단면가정"/>
      <sheetName val="입찰안"/>
      <sheetName val="통로box전기"/>
      <sheetName val="초기화면"/>
      <sheetName val="Tbom-tot"/>
      <sheetName val="guard(mac)"/>
      <sheetName val="램머"/>
      <sheetName val="총수량집계표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MCC제원"/>
      <sheetName val="표지"/>
      <sheetName val="BID"/>
      <sheetName val="데리네이타현황"/>
      <sheetName val="종배수관설치현황"/>
      <sheetName val="시공(팔라우)"/>
      <sheetName val="VXXXXX"/>
      <sheetName val="CODE"/>
      <sheetName val="신우"/>
      <sheetName val="원가입력"/>
      <sheetName val="관개"/>
      <sheetName val="과세내역(세부)"/>
      <sheetName val="공통가설"/>
      <sheetName val="건축공사"/>
      <sheetName val="Sheet6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수량산출서"/>
      <sheetName val="산출내역서"/>
      <sheetName val="sheet5"/>
      <sheetName val="Sheet6"/>
      <sheetName val="노임"/>
      <sheetName val="대치판정"/>
      <sheetName val="단가산출"/>
      <sheetName val="도로포장면적산출(1)"/>
      <sheetName val="설계서(8)"/>
      <sheetName val="예산서(7)"/>
      <sheetName val="총공사비"/>
      <sheetName val="단가조사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표지 (2)"/>
      <sheetName val="danga"/>
      <sheetName val="ilch"/>
      <sheetName val="전차선로 물량표"/>
      <sheetName val="모델링"/>
      <sheetName val="하중계산"/>
      <sheetName val="경북전기"/>
      <sheetName val="수량산출"/>
      <sheetName val="일위"/>
      <sheetName val="Sheet1"/>
      <sheetName val="내역서"/>
      <sheetName val="대치판정"/>
      <sheetName val="전기"/>
      <sheetName val="본체"/>
      <sheetName val="옥내아파트(전기)"/>
      <sheetName val="Y-WORK"/>
      <sheetName val="말뚝지지력산정"/>
      <sheetName val="총괄표"/>
      <sheetName val="별표 "/>
      <sheetName val="FRP내역서"/>
      <sheetName val="AP1"/>
      <sheetName val="대비"/>
      <sheetName val="주경기-오배수"/>
      <sheetName val="터파기및재료"/>
      <sheetName val="원형맨홀수량"/>
      <sheetName val="DATA"/>
      <sheetName val="기본DATA"/>
      <sheetName val="Apt내역"/>
      <sheetName val="부대시설"/>
      <sheetName val="현장관리비집계표"/>
      <sheetName val="단락전류-A"/>
      <sheetName val="hvac(제어동)"/>
      <sheetName val="단위중기"/>
      <sheetName val="계산근거"/>
      <sheetName val="조명시설"/>
      <sheetName val="대전21토목내역서"/>
      <sheetName val="CAPVC"/>
      <sheetName val="공사원가계산서"/>
      <sheetName val="1.설계조건"/>
      <sheetName val="#REF"/>
      <sheetName val="철근단면적"/>
      <sheetName val="설직재_1"/>
      <sheetName val="견적990322"/>
      <sheetName val="장비내역(프리카튜브 제외)"/>
      <sheetName val="현장지지물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일반공사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2F 회의실견적(5_14 일대)"/>
      <sheetName val="CONCRETE"/>
      <sheetName val="대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DS-LOAD"/>
      <sheetName val="정부노임단가"/>
      <sheetName val="P礔CKAGE"/>
      <sheetName val="경비"/>
      <sheetName val="ITEM"/>
      <sheetName val="남양시작동자105노65기1.3화1.2"/>
      <sheetName val="SG"/>
      <sheetName val="내역분기"/>
      <sheetName val="차액보증"/>
      <sheetName val="노원열병합  건축공사기성내역서"/>
      <sheetName val="공통가설"/>
      <sheetName val="타공종이기"/>
      <sheetName val="소비자가"/>
      <sheetName val="결과조달"/>
      <sheetName val="운반비(전선륐)"/>
      <sheetName val="D-3503"/>
      <sheetName val="지급자재"/>
      <sheetName val="공통비"/>
      <sheetName val="A-4"/>
      <sheetName val="Sheet1 (2)"/>
      <sheetName val="전기일위대가"/>
      <sheetName val="Y-WORK"/>
      <sheetName val="c_balju"/>
      <sheetName val="토공"/>
      <sheetName val="001"/>
      <sheetName val="날개벽"/>
      <sheetName val="건축내역"/>
      <sheetName val="BLOCK(1)"/>
      <sheetName val="투찰"/>
      <sheetName val="ilch"/>
      <sheetName val="터널조도"/>
      <sheetName val="CTEMCOST"/>
      <sheetName val="자재단가"/>
      <sheetName val="금액내역서"/>
      <sheetName val="출근부"/>
      <sheetName val="코드"/>
      <sheetName val="데이타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금"/>
      <sheetName val="CODE"/>
      <sheetName val="공사비집계"/>
      <sheetName val="전차선로 물량표"/>
      <sheetName val="TEL"/>
      <sheetName val="수량산출"/>
      <sheetName val="sw1"/>
      <sheetName val="NOMUBI"/>
      <sheetName val="I.설계조건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기계내역"/>
      <sheetName val="98지급계획"/>
      <sheetName val="관람석제출"/>
      <sheetName val="단위중량"/>
      <sheetName val="토공(완충)"/>
      <sheetName val="연결임시"/>
      <sheetName val="L형옹벽(key)"/>
      <sheetName val="설계예산내역서"/>
      <sheetName val="11.자재단가"/>
      <sheetName val="집1"/>
      <sheetName val="8.PILE  (돌출)"/>
      <sheetName val="중기사용료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설계조건"/>
      <sheetName val="안정계산"/>
      <sheetName val="단면검토"/>
      <sheetName val="한강운반비"/>
      <sheetName val="6호기"/>
      <sheetName val="판"/>
      <sheetName val="TOTAL"/>
      <sheetName val="fitting"/>
      <sheetName val="BJJIN"/>
      <sheetName val="단가"/>
      <sheetName val="시설물일위"/>
      <sheetName val="백호우계수"/>
      <sheetName val="일위대가목록"/>
      <sheetName val="단가대비표"/>
      <sheetName val="노무비"/>
      <sheetName val="DATA(BAC)"/>
      <sheetName val="구조물철거타공정이월"/>
      <sheetName val="중기일위대가"/>
      <sheetName val="내역서(총)"/>
      <sheetName val="횡배위치"/>
      <sheetName val="견적시담(송포2공구)"/>
      <sheetName val="손익분석"/>
      <sheetName val="자재집계"/>
      <sheetName val="난방열교"/>
      <sheetName val="급탕열교"/>
      <sheetName val="B"/>
      <sheetName val="ABUT수량-A1"/>
      <sheetName val="BQ"/>
      <sheetName val="BID"/>
      <sheetName val="현장지지물물량"/>
      <sheetName val="보합"/>
      <sheetName val="토목주소"/>
      <sheetName val="프랜트면허"/>
      <sheetName val="화재 탐지 설비"/>
      <sheetName val="단가조사서"/>
      <sheetName val="공통부대비"/>
      <sheetName val="K1자재(3차등)"/>
      <sheetName val="정렬"/>
      <sheetName val="danga"/>
      <sheetName val="DATE"/>
      <sheetName val="Sheet4"/>
      <sheetName val="공사개요"/>
      <sheetName val="eq_data"/>
      <sheetName val="식재수량표"/>
      <sheetName val="일위목록"/>
      <sheetName val="간선계산"/>
      <sheetName val="토공계산서(부체도로)"/>
      <sheetName val="환률"/>
      <sheetName val="March"/>
      <sheetName val="조경"/>
      <sheetName val="최초침전지집계표"/>
      <sheetName val="NEWDRAW"/>
      <sheetName val="을"/>
      <sheetName val="총계"/>
      <sheetName val="내역서 "/>
      <sheetName val="준검 내역서"/>
      <sheetName val="31.고"/>
      <sheetName val="3BL공동구 수량"/>
      <sheetName val="여흥"/>
      <sheetName val="Customer Databas"/>
      <sheetName val="산거각호표"/>
      <sheetName val="몰탈재료산출"/>
      <sheetName val="골조시행"/>
      <sheetName val="단면가정"/>
      <sheetName val="조도계산서 (도서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철거수량"/>
      <sheetName val="말뚝물량"/>
      <sheetName val="수량집계"/>
      <sheetName val="총괄집계표"/>
      <sheetName val="신공"/>
      <sheetName val="FACTOR"/>
      <sheetName val="가공비"/>
      <sheetName val="TYPE-B 평균H"/>
      <sheetName val="수목단가"/>
      <sheetName val="시설수량표"/>
      <sheetName val="총집계표"/>
      <sheetName val="산업개발안내서"/>
      <sheetName val="일위대가목차"/>
      <sheetName val="실행내역"/>
      <sheetName val="맨홀수량집계"/>
      <sheetName val="토공총괄집계"/>
      <sheetName val="JUCK"/>
      <sheetName val="교각1"/>
      <sheetName val="Site Expenses"/>
      <sheetName val="dtxl"/>
      <sheetName val="2000년1차"/>
      <sheetName val="2000전체분"/>
      <sheetName val="공틀공사"/>
      <sheetName val="견적서"/>
      <sheetName val="교각계산"/>
      <sheetName val="입찰"/>
      <sheetName val="현경"/>
      <sheetName val="노임"/>
      <sheetName val="5. COST SCHEDULE PER EXPENSE"/>
      <sheetName val="실행예산"/>
      <sheetName val="1.수인터널"/>
      <sheetName val="자재단가표"/>
      <sheetName val="8.자재단가"/>
      <sheetName val="전신환매도율"/>
      <sheetName val="단가비교표_공통1"/>
      <sheetName val="부하계산서"/>
      <sheetName val="7.1유효폭"/>
      <sheetName val="설계명세서(선로)"/>
      <sheetName val="계화배수"/>
      <sheetName val="품목"/>
      <sheetName val="입력DATA"/>
      <sheetName val="바닥판"/>
      <sheetName val="토 적 표"/>
      <sheetName val="Coeffiecient"/>
      <sheetName val="전기일위목록"/>
      <sheetName val="계산근거"/>
      <sheetName val="품질 및 특성 보정계수"/>
      <sheetName val="32.銅기기초"/>
      <sheetName val="회사99"/>
      <sheetName val="소업1교"/>
      <sheetName val="설변물량"/>
      <sheetName val="점수계산1-2"/>
      <sheetName val="STORAGE"/>
      <sheetName val="Explanation for Page 17"/>
      <sheetName val="건물현황"/>
      <sheetName val="재무가정"/>
      <sheetName val="hvac(제어동)"/>
      <sheetName val="major"/>
      <sheetName val="UNIT"/>
      <sheetName val="(2)"/>
      <sheetName val="기계실"/>
      <sheetName val="내역1"/>
      <sheetName val="경비2내역"/>
      <sheetName val="TABLE"/>
      <sheetName val="장비집계"/>
      <sheetName val="C &amp; G RHS"/>
      <sheetName val="예산변경사항"/>
      <sheetName val="한전고리-을"/>
      <sheetName val="35_x000e_장주신설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토목내역"/>
      <sheetName val="9GNG운반"/>
      <sheetName val="현장"/>
      <sheetName val="Sheet2"/>
      <sheetName val="단면(RW1)"/>
      <sheetName val="EUPDAT2"/>
      <sheetName val="예산서"/>
      <sheetName val="금액집계"/>
      <sheetName val="2.예산냴역검토서"/>
      <sheetName val="년"/>
      <sheetName val="기계경비"/>
      <sheetName val="단중표"/>
      <sheetName val="사용성검토"/>
      <sheetName val="터파기및재료"/>
      <sheetName val="설계예산서"/>
      <sheetName val="Dae_Jiju"/>
      <sheetName val="Sikje_ingun"/>
      <sheetName val="TREE_D"/>
      <sheetName val="플랜트 설치"/>
      <sheetName val="직노"/>
      <sheetName val="일위대가표"/>
      <sheetName val="총괄내역서"/>
      <sheetName val="FRP배관단가(만수)"/>
      <sheetName val="만수배관단가"/>
      <sheetName val="대비표"/>
      <sheetName val="일위대가 (목록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단가산출2"/>
      <sheetName val="표지 (2)"/>
      <sheetName val="대비2"/>
      <sheetName val="동원인원산출"/>
      <sheetName val="Indirect Cost"/>
      <sheetName val="단면 (2)"/>
      <sheetName val="실시설계"/>
      <sheetName val="연수동"/>
      <sheetName val="2.대외공문"/>
      <sheetName val="원형맨홀수량"/>
      <sheetName val="아파트건축"/>
      <sheetName val="귀래 설계 공내역서"/>
      <sheetName val="Sheet5"/>
      <sheetName val="Macro1"/>
      <sheetName val="조건표"/>
      <sheetName val="공종별 집계"/>
      <sheetName val="TYPE1"/>
      <sheetName val="unit 4"/>
      <sheetName val="SE-611"/>
      <sheetName val="구왤집계표"/>
      <sheetName val="Ⅴ-2.공종별내역"/>
      <sheetName val="관거공사비"/>
      <sheetName val="45,46"/>
      <sheetName val="sum1 (2)"/>
      <sheetName val="#230,#235"/>
      <sheetName val="개요"/>
      <sheetName val="변화치수"/>
      <sheetName val="제경비"/>
      <sheetName val="관리비"/>
      <sheetName val="현장관리비집계표"/>
      <sheetName val="Qheet3"/>
      <sheetName val="초"/>
      <sheetName val="실행철강하도"/>
      <sheetName val="물량산출근거"/>
      <sheetName val="단가조정"/>
      <sheetName val="하수급견적대비"/>
      <sheetName val="1을"/>
      <sheetName val="장비당단가 (1)"/>
      <sheetName val="산근"/>
      <sheetName val="검색"/>
      <sheetName val="비대칭계수"/>
      <sheetName val="전동기 SPEC"/>
      <sheetName val="Despacho (c.civil)"/>
      <sheetName val="자료"/>
      <sheetName val="별표"/>
      <sheetName val="입적표"/>
      <sheetName val="전체총괄표"/>
      <sheetName val="요소별"/>
      <sheetName val="전기요금"/>
      <sheetName val="도급대비"/>
      <sheetName val="조건"/>
      <sheetName val="한전위탁공사비2"/>
      <sheetName val="U-TYPE(1)"/>
      <sheetName val="내역총괄표"/>
      <sheetName val="06-BATCH "/>
      <sheetName val="오산갈곳"/>
      <sheetName val="부대공집계표"/>
      <sheetName val="J直材4"/>
      <sheetName val="을지"/>
      <sheetName val="P.M 별"/>
      <sheetName val="GIS재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 refreshError="1"/>
      <sheetData sheetId="249" refreshError="1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/>
      <sheetData sheetId="520"/>
      <sheetData sheetId="521"/>
      <sheetData sheetId="522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YES"/>
      <sheetName val="부하계산서"/>
      <sheetName val="LOPCALC"/>
      <sheetName val="조도계산서 (도서)"/>
      <sheetName val="내역서"/>
      <sheetName val="전기일위대가"/>
      <sheetName val=" 견적서"/>
      <sheetName val="신우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집계표"/>
      <sheetName val="설비내역서"/>
      <sheetName val="건축내역서"/>
      <sheetName val="전기내역서"/>
      <sheetName val="Baby일위대가"/>
      <sheetName val="2공구산출내역"/>
      <sheetName val="내역"/>
      <sheetName val="공사개요"/>
      <sheetName val="참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2공구산출내역"/>
      <sheetName val="#REF"/>
      <sheetName val="sheet1"/>
      <sheetName val="내역서"/>
      <sheetName val="MOTOR"/>
      <sheetName val="과천MAIN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Sheet1"/>
      <sheetName val="과천MAIN"/>
      <sheetName val="DATA"/>
      <sheetName val="목차"/>
      <sheetName val="STBOX"/>
      <sheetName val="내역"/>
      <sheetName val="참고"/>
      <sheetName val="내역서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순공사비"/>
      <sheetName val="집계표"/>
      <sheetName val="내역서(전기)"/>
      <sheetName val="내역서(계장)"/>
      <sheetName val="사급자재비"/>
      <sheetName val="단가비교표1"/>
      <sheetName val="단가비교표2"/>
      <sheetName val="일위대가"/>
      <sheetName val="bm(CIcable)"/>
      <sheetName val="bm(epcable)"/>
      <sheetName val="bm(CLabor)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데이타"/>
      <sheetName val="식재인부"/>
      <sheetName val="내역서"/>
      <sheetName val="설계서"/>
      <sheetName val="찍기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데이타"/>
      <sheetName val="설계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진주방향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한강운반비"/>
      <sheetName val="경영"/>
      <sheetName val="98년"/>
      <sheetName val="실적"/>
      <sheetName val="총괄내역서"/>
      <sheetName val="수량집계A"/>
      <sheetName val="철근집계A"/>
      <sheetName val="2공구산출내역"/>
      <sheetName val="건축2"/>
      <sheetName val="el\설계서\수목일위.XLS"/>
      <sheetName val="일위대가표"/>
      <sheetName val="일위대가 "/>
      <sheetName val="DATE"/>
      <sheetName val="원가서"/>
      <sheetName val="물가시세"/>
      <sheetName val="원가"/>
      <sheetName val="AS포장복구 "/>
      <sheetName val="일위목록"/>
      <sheetName val="수량산출서"/>
      <sheetName val="관접합및부설"/>
      <sheetName val="단가"/>
      <sheetName val="장비집계"/>
      <sheetName val="건축내역서"/>
      <sheetName val="설비내역서"/>
      <sheetName val="전기내역서"/>
      <sheetName val="수목데이타"/>
      <sheetName val="1,2공구원가계산서"/>
      <sheetName val="1공구산출내역서"/>
      <sheetName val="준검 내역서"/>
      <sheetName val="원가계산서"/>
      <sheetName val="투찰"/>
      <sheetName val="변수값"/>
      <sheetName val="중기상차"/>
      <sheetName val="AS복구"/>
      <sheetName val="중기터파기"/>
      <sheetName val="문학간접"/>
      <sheetName val="간접"/>
      <sheetName val="내역서"/>
      <sheetName val="견적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단가대비표"/>
      <sheetName val="금액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기계경비산출기준"/>
      <sheetName val="변경내역"/>
      <sheetName val="b_balju_cho"/>
      <sheetName val="중기조종사 단위단가"/>
      <sheetName val="자료"/>
      <sheetName val="토공"/>
      <sheetName val="조건"/>
      <sheetName val="nys"/>
      <sheetName val="공사개요"/>
      <sheetName val="데리네이타현황"/>
      <sheetName val="제출내역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자재"/>
      <sheetName val="기준액"/>
      <sheetName val="기초단가"/>
      <sheetName val="전차선로 물량표"/>
      <sheetName val="#REF"/>
      <sheetName val="공통(20-91)"/>
      <sheetName val="공사설명서"/>
      <sheetName val="FB25JN"/>
      <sheetName val="토공총괄표"/>
      <sheetName val="결재판"/>
      <sheetName val="공사요율산출표"/>
      <sheetName val="공구원가계산"/>
      <sheetName val="계산서(곡선부)"/>
      <sheetName val="포장재료집계표"/>
      <sheetName val="설계서(본관)"/>
      <sheetName val="6호기"/>
      <sheetName val="소비자가"/>
      <sheetName val="2000.11월설계내역"/>
      <sheetName val="가시설"/>
      <sheetName val="카렌스센터계량기설치공사"/>
      <sheetName val="을지"/>
      <sheetName val="16-1"/>
      <sheetName val="단위단가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자재단가"/>
      <sheetName val="산출기초"/>
      <sheetName val="자재단가조사표-수목"/>
      <sheetName val="값"/>
      <sheetName val="수목표준대가"/>
      <sheetName val="버스운행안내"/>
      <sheetName val="근태계획서"/>
      <sheetName val="예방접종계획"/>
      <sheetName val="기본단가표"/>
      <sheetName val="시설물일위"/>
      <sheetName val="가설공사"/>
      <sheetName val="단가결정"/>
      <sheetName val="내역아"/>
      <sheetName val="울타리"/>
      <sheetName val="설계예산서"/>
      <sheetName val="예산내역서"/>
      <sheetName val="총계"/>
      <sheetName val="전익자재"/>
      <sheetName val="제잡비계산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도급기성"/>
      <sheetName val="기준비용"/>
      <sheetName val="참조 (2)"/>
      <sheetName val="실행대비"/>
      <sheetName val="건축"/>
      <sheetName val="표지 (2)"/>
      <sheetName val="인건비"/>
      <sheetName val="원가계산"/>
      <sheetName val="원가계산 (2)"/>
      <sheetName val="신청서"/>
      <sheetName val="용역비내역-진짜"/>
      <sheetName val="골조-APT 갑지"/>
      <sheetName val="코드"/>
      <sheetName val="삭제금지단가"/>
      <sheetName val="증감내역서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배수장토목공사비"/>
      <sheetName val="건축-물가변동"/>
      <sheetName val="A-4"/>
      <sheetName val="기초입력 DATA"/>
      <sheetName val="갈현동"/>
      <sheetName val="WORK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타 정보통신공사"/>
      <sheetName val="제경비적용기준"/>
      <sheetName val="공사자료입력"/>
      <sheetName val="자판실행"/>
      <sheetName val="입력"/>
      <sheetName val="안내"/>
      <sheetName val="DATA"/>
      <sheetName val="결재갑지"/>
      <sheetName val="단가산출서"/>
      <sheetName val="전체"/>
      <sheetName val="설명"/>
      <sheetName val="중기사용료산출근거"/>
      <sheetName val="단가산출2"/>
      <sheetName val="단가 및 재료비"/>
      <sheetName val="Sheet1 (2)"/>
      <sheetName val="노임이"/>
      <sheetName val="Recovered_Sheet1"/>
      <sheetName val="수량계표"/>
      <sheetName val="대비표"/>
      <sheetName val="CC16-내역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1공구원가계산"/>
      <sheetName val="1공구원가계산서"/>
      <sheetName val="골조시행"/>
      <sheetName val="전등설비"/>
      <sheetName val="지급자재"/>
      <sheetName val="BID"/>
      <sheetName val="구조물5월기성내역"/>
      <sheetName val="해외(원화)"/>
      <sheetName val="가설건물"/>
      <sheetName val="9811"/>
      <sheetName val="노임,재료비"/>
      <sheetName val="포장수량단위"/>
      <sheetName val="106C0300"/>
      <sheetName val="인건비 "/>
      <sheetName val="적용공정"/>
      <sheetName val="시멘트"/>
      <sheetName val="표_재료"/>
      <sheetName val="총괄"/>
      <sheetName val="내역(APT)"/>
      <sheetName val="고유코드_설계"/>
      <sheetName val="원가data"/>
      <sheetName val="L_RPTB02_01"/>
      <sheetName val="3.바닥판  "/>
      <sheetName val="기초코드"/>
      <sheetName val="설명서 "/>
      <sheetName val="토목"/>
      <sheetName val="설계내역서"/>
      <sheetName val="11-2.아파트내역"/>
      <sheetName val="iec"/>
      <sheetName val="ks"/>
      <sheetName val="선로정수"/>
      <sheetName val="자재단가2007.10"/>
      <sheetName val="자재단가2008.4"/>
      <sheetName val="이름표지정"/>
      <sheetName val="재료값"/>
      <sheetName val="CON'C"/>
      <sheetName val="제경비율"/>
      <sheetName val="소요자재"/>
      <sheetName val="노무산출서"/>
      <sheetName val="경비"/>
      <sheetName val="Sheet5"/>
      <sheetName val="토목내역서"/>
      <sheetName val="평가데이터"/>
      <sheetName val="연결임시"/>
      <sheetName val="부대tu"/>
      <sheetName val="팔당터널(1공구)"/>
      <sheetName val="터파기및재료"/>
      <sheetName val="설계총괄표"/>
      <sheetName val="입찰"/>
      <sheetName val="현경"/>
      <sheetName val="CTEMCOST"/>
      <sheetName val="참조(2)"/>
      <sheetName val="참조"/>
      <sheetName val="기계경비"/>
      <sheetName val="목차"/>
      <sheetName val="물가대비표"/>
      <sheetName val="6-1. 관개량조서"/>
      <sheetName val="빙장비사양"/>
      <sheetName val="장비사양"/>
      <sheetName val="아파트 내역"/>
      <sheetName val="공통가설"/>
      <sheetName val="산출근거(복구)"/>
      <sheetName val="단가표"/>
      <sheetName val="시중노임단가"/>
      <sheetName val="적용기준"/>
      <sheetName val="경비_원본"/>
      <sheetName val="을-ATYPE"/>
      <sheetName val="판매시설"/>
      <sheetName val="설계예산"/>
      <sheetName val="정부노임단가"/>
      <sheetName val="토목검측서"/>
      <sheetName val="가감수량"/>
      <sheetName val="맨홀수량산출"/>
      <sheetName val="조명시설"/>
      <sheetName val="1안"/>
      <sheetName val="우수받이"/>
      <sheetName val="00노임기준"/>
      <sheetName val="화성태안9공구내역(실행)"/>
      <sheetName val="계정code"/>
      <sheetName val="2000년1차"/>
      <sheetName val="2000전체분"/>
      <sheetName val="세금자료"/>
      <sheetName val="적점"/>
      <sheetName val="토목(대안)"/>
      <sheetName val="기계경비(시간당)"/>
      <sheetName val="램머"/>
      <sheetName val="인제내역"/>
      <sheetName val="INDEX  LIST"/>
      <sheetName val="장비경비"/>
      <sheetName val="타공종이기"/>
      <sheetName val="표  지"/>
      <sheetName val="플랜트 설치"/>
      <sheetName val="노임단가표"/>
      <sheetName val="토공수량"/>
      <sheetName val="01"/>
      <sheetName val="기초1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공정표"/>
      <sheetName val="화장실"/>
      <sheetName val="LOOKUP"/>
      <sheetName val="1-4-2.관(약)"/>
      <sheetName val="투자비"/>
      <sheetName val="조성원가DATA"/>
      <sheetName val="사업비"/>
      <sheetName val="심사물량"/>
      <sheetName val="심사계산"/>
      <sheetName val="평당공사비산정"/>
      <sheetName val="총괄표"/>
      <sheetName val="배수장공사비명세서"/>
      <sheetName val="말고개터널조명전압강하"/>
      <sheetName val="계측제어설비"/>
      <sheetName val="산출(부하간선)"/>
      <sheetName val="도급"/>
      <sheetName val="중기집계"/>
      <sheetName val="상부공철근집계(ABC)"/>
      <sheetName val="협력업체"/>
      <sheetName val="화설내"/>
      <sheetName val="설계서"/>
      <sheetName val="말뚝지지력산정"/>
      <sheetName val="실행,원가 최종예상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배수내역"/>
      <sheetName val="D-철근총괄"/>
      <sheetName val="99노임기준"/>
      <sheetName val="단가(자재)"/>
      <sheetName val="단가(노임)"/>
      <sheetName val="기초목록"/>
      <sheetName val="전기공사"/>
      <sheetName val="참고사항"/>
      <sheetName val="근로자자료입력"/>
      <sheetName val="에너지동"/>
      <sheetName val="날개벽"/>
      <sheetName val="암거단위"/>
      <sheetName val="횡 연장"/>
      <sheetName val="지질조사"/>
      <sheetName val="정화조방수미장"/>
      <sheetName val="케이블트레이"/>
      <sheetName val="2공구하도급내역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안양동교 1안"/>
      <sheetName val="기구조직"/>
      <sheetName val="원가계산하도"/>
      <sheetName val="내역갑지"/>
      <sheetName val="아파트"/>
      <sheetName val="가로등"/>
      <sheetName val="쌍송교"/>
      <sheetName val="시공"/>
      <sheetName val="Tool"/>
      <sheetName val="일위"/>
      <sheetName val="그림"/>
      <sheetName val="주공 갑지"/>
      <sheetName val="JOIN(2span)"/>
      <sheetName val="바닥판"/>
      <sheetName val="주빔의 설계"/>
      <sheetName val="철근량산정및사용성검토"/>
      <sheetName val="입력DATA"/>
      <sheetName val="pier(각형)"/>
      <sheetName val="설계명세서"/>
      <sheetName val="토목주소"/>
      <sheetName val="프랜트면허"/>
      <sheetName val="수목_바_주목_"/>
      <sheetName val="재료"/>
      <sheetName val="7월11일"/>
      <sheetName val="매채조회"/>
      <sheetName val="21301동"/>
      <sheetName val="건설기계"/>
      <sheetName val="사급자재"/>
      <sheetName val="월별수입"/>
      <sheetName val="단가집"/>
      <sheetName val="00상노임"/>
      <sheetName val="매립"/>
      <sheetName val="EARTH"/>
      <sheetName val="자재 집계표"/>
      <sheetName val="날개벽(시점좌측)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철콘"/>
      <sheetName val="본사공가현황"/>
      <sheetName val="입찰안"/>
      <sheetName val="공사비증감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1-최종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내역서"/>
      <sheetName val="대치판정"/>
      <sheetName val="Sheet6"/>
      <sheetName val="내역서 (2)"/>
      <sheetName val="참고"/>
      <sheetName val="설계서"/>
      <sheetName val="공사개요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내역"/>
      <sheetName val="Sheet2"/>
      <sheetName val="Sheet3"/>
      <sheetName val="데이타"/>
      <sheetName val="공사개요"/>
      <sheetName val="#REF"/>
      <sheetName val="#REF!"/>
      <sheetName val="산출금액내역"/>
      <sheetName val="내역서"/>
      <sheetName val="WELDING"/>
      <sheetName val="일위대가 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내역서"/>
      <sheetName val="일위대가 "/>
      <sheetName val="CABLE&amp;CONDUIT"/>
      <sheetName val="CABLE수량산출"/>
      <sheetName val="TRAY"/>
      <sheetName val="AIR PIPING"/>
      <sheetName val="건축내역서"/>
      <sheetName val="설비내역서"/>
      <sheetName val="전기내역서"/>
      <sheetName val="집계표"/>
      <sheetName val="bm(CIcabl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분리대면적"/>
      <sheetName val="교통섬면적"/>
      <sheetName val="도로포장면적산출(2)"/>
      <sheetName val="도로포장면적산출(1)"/>
      <sheetName val="포장재료산출"/>
      <sheetName val="포장재료집계표"/>
      <sheetName val="집계표(가로)"/>
      <sheetName val="표지"/>
      <sheetName val="데이타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xxxx"/>
      <sheetName val="설계서표지"/>
      <sheetName val="목차"/>
      <sheetName val="계획서,설명서"/>
      <sheetName val="예산서"/>
      <sheetName val="시방서"/>
      <sheetName val="공정표"/>
      <sheetName val="설계서"/>
      <sheetName val="노임단가"/>
      <sheetName val="공종단가"/>
      <sheetName val="일반시방서"/>
      <sheetName val="99상단가"/>
      <sheetName val="공사개요"/>
      <sheetName val="소요(갑)"/>
      <sheetName val="소요(을)"/>
      <sheetName val="예산내역"/>
      <sheetName val="설치비"/>
      <sheetName val="제각공사"/>
      <sheetName val="258 GIS설계"/>
      <sheetName val="설계요약"/>
      <sheetName val="철거운반"/>
      <sheetName val="공종"/>
      <sheetName val="25.8운반"/>
      <sheetName val="공정표 (3)"/>
      <sheetName val="공정표 (2)"/>
      <sheetName val="표지"/>
      <sheetName val="팩킹LIST"/>
      <sheetName val="철거자재"/>
      <sheetName val="경제성검토"/>
      <sheetName val="설계서(7)"/>
      <sheetName val="건축내역서"/>
      <sheetName val="일위대가 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sheet1"/>
      <sheetName val="대치판정"/>
      <sheetName val="내역서 (2)"/>
      <sheetName val="신우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 "/>
      <sheetName val="기계경비_시간당_"/>
      <sheetName val="청천내"/>
      <sheetName val="일위대가"/>
      <sheetName val="경산"/>
      <sheetName val="설계예산서"/>
      <sheetName val="평가데이터"/>
      <sheetName val="내역"/>
      <sheetName val="전기일위대가"/>
      <sheetName val="데이타"/>
      <sheetName val="2공구하도급내역서"/>
      <sheetName val="구천"/>
      <sheetName val="자재단가"/>
      <sheetName val="간접"/>
      <sheetName val="공사개요"/>
      <sheetName val="방배동내역(리라)"/>
      <sheetName val="현장경비"/>
      <sheetName val="건축공사집계표"/>
      <sheetName val="부대공사총괄"/>
      <sheetName val="방배동내역 (총괄)"/>
      <sheetName val="조경내역서"/>
      <sheetName val="공사원가계산서"/>
      <sheetName val="도급예산내역서총괄표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예산내~1"/>
      <sheetName val="요율"/>
      <sheetName val="자재대"/>
      <sheetName val="기초자료입력"/>
      <sheetName val="내역(토목)"/>
      <sheetName val="설계서(7)"/>
      <sheetName val="현장경상비"/>
      <sheetName val="2.고용보험료산출근거"/>
      <sheetName val="관접합및부설"/>
      <sheetName val="단가"/>
      <sheetName val="견적대비"/>
      <sheetName val="총괄"/>
      <sheetName val="1차 내역서"/>
      <sheetName val="연결임시"/>
      <sheetName val="일반공사"/>
      <sheetName val="#REF"/>
      <sheetName val="노무비"/>
      <sheetName val="변수값"/>
      <sheetName val="중기상차"/>
      <sheetName val="AS복구"/>
      <sheetName val="중기터파기"/>
      <sheetName val="도급예산내역서봉투"/>
      <sheetName val="설계산출표지"/>
      <sheetName val="을부담운반비"/>
      <sheetName val="운반비산출"/>
      <sheetName val="Sheet2 (2)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5">
          <cell r="H145">
            <v>3773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소방"/>
      <sheetName val="자재물량"/>
      <sheetName val="설계명세서"/>
      <sheetName val="일위대가 "/>
      <sheetName val="내역서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표지 (2)"/>
      <sheetName val="bm(CIcable)"/>
      <sheetName val="설계서"/>
      <sheetName val="데이타"/>
      <sheetName val="식재인부"/>
      <sheetName val="참고"/>
      <sheetName val="공사개요"/>
      <sheetName val="집계표"/>
      <sheetName val="설비내역서"/>
      <sheetName val="건축내역서"/>
      <sheetName val="전기내역서"/>
      <sheetName val="기계경비(시간당)"/>
      <sheetName val="램머"/>
      <sheetName val="단가"/>
      <sheetName val="동력부하(도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EMS변환"/>
      <sheetName val="정부노임단가"/>
      <sheetName val="교각별철근수량집계표"/>
      <sheetName val="9811"/>
      <sheetName val="2000년1차"/>
      <sheetName val="갑지"/>
      <sheetName val="집계표"/>
      <sheetName val="설비전산기초"/>
      <sheetName val="공사개요"/>
      <sheetName val="설계명세서"/>
      <sheetName val="내역서"/>
      <sheetName val="토목"/>
      <sheetName val="하수급견적대비"/>
    </sheetNames>
    <sheetDataSet>
      <sheetData sheetId="0"/>
      <sheetData sheetId="1"/>
      <sheetData sheetId="2">
        <row r="2">
          <cell r="B2" t="str">
            <v>공 동 수 급 체   분 담 이 행   내 용</v>
          </cell>
        </row>
        <row r="3">
          <cell r="B3" t="str">
            <v>공사명 : 검단고등학교 신축공사</v>
          </cell>
          <cell r="F3" t="str">
            <v xml:space="preserve">             작성자 직책 및 성명:</v>
          </cell>
        </row>
        <row r="4">
          <cell r="B4" t="str">
            <v>구분                                구성원</v>
          </cell>
          <cell r="G4" t="str">
            <v>합             계</v>
          </cell>
        </row>
        <row r="5">
          <cell r="B5" t="str">
            <v>시  공  분  담  내  용</v>
          </cell>
          <cell r="E5" t="str">
            <v>( 건축, 토목, 설비 )</v>
          </cell>
          <cell r="F5" t="str">
            <v>( 소 방 )</v>
          </cell>
        </row>
        <row r="6">
          <cell r="B6" t="str">
            <v>공     사     비</v>
          </cell>
          <cell r="C6" t="str">
            <v>재    료    비</v>
          </cell>
          <cell r="E6">
            <v>0</v>
          </cell>
          <cell r="F6">
            <v>0</v>
          </cell>
          <cell r="G6">
            <v>0</v>
          </cell>
        </row>
        <row r="7">
          <cell r="C7" t="str">
            <v>노무비</v>
          </cell>
          <cell r="D7" t="str">
            <v>직 접 노 무 비</v>
          </cell>
          <cell r="E7">
            <v>0</v>
          </cell>
          <cell r="F7">
            <v>0</v>
          </cell>
          <cell r="G7">
            <v>0</v>
          </cell>
        </row>
        <row r="8">
          <cell r="D8" t="str">
            <v>간 접 노 무 비</v>
          </cell>
          <cell r="E8">
            <v>0</v>
          </cell>
          <cell r="F8">
            <v>0</v>
          </cell>
          <cell r="G8">
            <v>0</v>
          </cell>
        </row>
        <row r="9">
          <cell r="D9" t="str">
            <v>소          계</v>
          </cell>
          <cell r="E9">
            <v>0</v>
          </cell>
          <cell r="F9">
            <v>0</v>
          </cell>
          <cell r="G9">
            <v>0</v>
          </cell>
        </row>
        <row r="10">
          <cell r="C10" t="str">
            <v>경    비</v>
          </cell>
          <cell r="D10" t="str">
            <v>경          비</v>
          </cell>
          <cell r="E10">
            <v>0</v>
          </cell>
          <cell r="F10">
            <v>0</v>
          </cell>
          <cell r="G10">
            <v>0</v>
          </cell>
        </row>
        <row r="11">
          <cell r="D11" t="str">
            <v>산 재 보 험 료</v>
          </cell>
          <cell r="E11">
            <v>0</v>
          </cell>
          <cell r="F11">
            <v>0</v>
          </cell>
          <cell r="G11">
            <v>0</v>
          </cell>
        </row>
        <row r="12">
          <cell r="D12" t="str">
            <v>안 전 관 리 비</v>
          </cell>
          <cell r="E12">
            <v>3294000</v>
          </cell>
          <cell r="F12">
            <v>0</v>
          </cell>
          <cell r="G12">
            <v>3294000</v>
          </cell>
        </row>
        <row r="13">
          <cell r="D13" t="str">
            <v>고 용 보 험 료</v>
          </cell>
          <cell r="E13">
            <v>0</v>
          </cell>
          <cell r="F13">
            <v>0</v>
          </cell>
          <cell r="G13">
            <v>0</v>
          </cell>
        </row>
        <row r="14">
          <cell r="D14" t="str">
            <v>퇴직공제부금비</v>
          </cell>
          <cell r="E14">
            <v>0</v>
          </cell>
          <cell r="F14">
            <v>0</v>
          </cell>
          <cell r="G14">
            <v>0</v>
          </cell>
        </row>
        <row r="15">
          <cell r="D15" t="str">
            <v>기  타  경  비</v>
          </cell>
          <cell r="E15">
            <v>0</v>
          </cell>
          <cell r="F15">
            <v>0</v>
          </cell>
          <cell r="G15">
            <v>0</v>
          </cell>
        </row>
        <row r="16">
          <cell r="D16" t="str">
            <v>소          계</v>
          </cell>
          <cell r="E16">
            <v>3294000</v>
          </cell>
          <cell r="F16">
            <v>0</v>
          </cell>
          <cell r="G16">
            <v>3294000</v>
          </cell>
        </row>
        <row r="17">
          <cell r="C17" t="str">
            <v>순  공  사  원  가</v>
          </cell>
          <cell r="E17">
            <v>3294000</v>
          </cell>
          <cell r="F17">
            <v>0</v>
          </cell>
          <cell r="G17">
            <v>3294000</v>
          </cell>
        </row>
        <row r="18">
          <cell r="C18" t="str">
            <v>합      계      액</v>
          </cell>
        </row>
        <row r="19">
          <cell r="C19" t="str">
            <v>일  반  관  리  비</v>
          </cell>
          <cell r="E19">
            <v>164700</v>
          </cell>
          <cell r="F19">
            <v>0</v>
          </cell>
          <cell r="G19">
            <v>164700</v>
          </cell>
        </row>
        <row r="20">
          <cell r="C20" t="str">
            <v>이              윤</v>
          </cell>
          <cell r="E20">
            <v>518805</v>
          </cell>
          <cell r="F20">
            <v>0</v>
          </cell>
          <cell r="G20">
            <v>518805</v>
          </cell>
        </row>
        <row r="21">
          <cell r="C21" t="str">
            <v>총  공  사  원  가</v>
          </cell>
          <cell r="E21">
            <v>3977505</v>
          </cell>
          <cell r="F21">
            <v>0</v>
          </cell>
          <cell r="G21">
            <v>3977505</v>
          </cell>
        </row>
        <row r="22">
          <cell r="C22" t="str">
            <v>합      계      액</v>
          </cell>
        </row>
        <row r="23">
          <cell r="C23" t="str">
            <v>부  가  가  치  세</v>
          </cell>
          <cell r="E23">
            <v>397750</v>
          </cell>
          <cell r="F23">
            <v>0</v>
          </cell>
          <cell r="G23">
            <v>397750</v>
          </cell>
        </row>
        <row r="24">
          <cell r="C24" t="str">
            <v>총            액</v>
          </cell>
          <cell r="E24">
            <v>4375255</v>
          </cell>
          <cell r="F24">
            <v>0</v>
          </cell>
          <cell r="G24">
            <v>4375255</v>
          </cell>
        </row>
        <row r="25">
          <cell r="B25" t="str">
            <v>공 동 수 급 체   분 담 이 행   내 용</v>
          </cell>
        </row>
        <row r="26">
          <cell r="B26" t="str">
            <v>공사명 : 검단고등학교 신축공사</v>
          </cell>
          <cell r="F26" t="str">
            <v xml:space="preserve">             작성자 직책 및 성명:</v>
          </cell>
        </row>
        <row r="27">
          <cell r="B27" t="str">
            <v>구분                                구성원</v>
          </cell>
          <cell r="G27" t="str">
            <v>합             계</v>
          </cell>
        </row>
        <row r="28">
          <cell r="B28" t="str">
            <v>시  공  분  담  내  용</v>
          </cell>
          <cell r="E28" t="str">
            <v>( 건축, 토목, 설비 )</v>
          </cell>
          <cell r="F28" t="str">
            <v>( 소 방 )</v>
          </cell>
        </row>
        <row r="29">
          <cell r="B29" t="str">
            <v>공     사     비</v>
          </cell>
          <cell r="C29" t="str">
            <v>재    료    비</v>
          </cell>
          <cell r="E29">
            <v>0</v>
          </cell>
          <cell r="F29">
            <v>0</v>
          </cell>
          <cell r="G29">
            <v>0</v>
          </cell>
        </row>
        <row r="30">
          <cell r="C30" t="str">
            <v>노무비</v>
          </cell>
          <cell r="D30" t="str">
            <v>직 접 노 무 비</v>
          </cell>
          <cell r="E30">
            <v>0</v>
          </cell>
          <cell r="F30">
            <v>0</v>
          </cell>
          <cell r="G30">
            <v>0</v>
          </cell>
        </row>
        <row r="31">
          <cell r="D31" t="str">
            <v>간 접 노 무 비</v>
          </cell>
          <cell r="E31">
            <v>0</v>
          </cell>
          <cell r="F31">
            <v>0</v>
          </cell>
          <cell r="G31">
            <v>0</v>
          </cell>
        </row>
        <row r="32">
          <cell r="D32" t="str">
            <v>소          계</v>
          </cell>
          <cell r="E32">
            <v>0</v>
          </cell>
          <cell r="F32">
            <v>0</v>
          </cell>
          <cell r="G32">
            <v>0</v>
          </cell>
        </row>
        <row r="33">
          <cell r="C33" t="str">
            <v>경    비</v>
          </cell>
          <cell r="D33" t="str">
            <v>경          비</v>
          </cell>
          <cell r="E33">
            <v>0</v>
          </cell>
          <cell r="F33">
            <v>0</v>
          </cell>
          <cell r="G33">
            <v>0</v>
          </cell>
        </row>
        <row r="34">
          <cell r="D34" t="str">
            <v>산 재 보 험 료</v>
          </cell>
          <cell r="E34">
            <v>0</v>
          </cell>
          <cell r="F34">
            <v>0</v>
          </cell>
          <cell r="G34">
            <v>0</v>
          </cell>
        </row>
        <row r="35">
          <cell r="D35" t="str">
            <v>안 전 관 리 비</v>
          </cell>
          <cell r="E35">
            <v>3294000</v>
          </cell>
          <cell r="F35">
            <v>0</v>
          </cell>
          <cell r="G35">
            <v>3294000</v>
          </cell>
        </row>
        <row r="36">
          <cell r="D36" t="str">
            <v>고 용 보 험 료</v>
          </cell>
          <cell r="E36">
            <v>0</v>
          </cell>
          <cell r="F36">
            <v>0</v>
          </cell>
          <cell r="G36">
            <v>0</v>
          </cell>
        </row>
        <row r="37">
          <cell r="D37" t="str">
            <v>퇴직공제부금비</v>
          </cell>
        </row>
        <row r="38">
          <cell r="D38" t="str">
            <v>기  타  경  비</v>
          </cell>
        </row>
        <row r="39">
          <cell r="D39" t="str">
            <v>소          계</v>
          </cell>
        </row>
        <row r="40">
          <cell r="C40" t="str">
            <v>순  공  사  원  가</v>
          </cell>
        </row>
        <row r="41">
          <cell r="C41" t="str">
            <v>합      계      액</v>
          </cell>
        </row>
        <row r="42">
          <cell r="C42" t="str">
            <v>일  반  관  리  비</v>
          </cell>
        </row>
        <row r="43">
          <cell r="C43" t="str">
            <v>이              윤</v>
          </cell>
        </row>
        <row r="44">
          <cell r="C44" t="str">
            <v>총  공  사  원  가</v>
          </cell>
        </row>
        <row r="45">
          <cell r="C45" t="str">
            <v>합      계      액</v>
          </cell>
        </row>
        <row r="46">
          <cell r="C46" t="str">
            <v>부  가  가  치  세</v>
          </cell>
        </row>
        <row r="47">
          <cell r="C47" t="str">
            <v>총            액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장학건설(하도급)"/>
      <sheetName val="정부노임단가"/>
      <sheetName val="내역서"/>
    </sheetNames>
    <sheetDataSet>
      <sheetData sheetId="0" refreshError="1"/>
      <sheetData sheetId="1" refreshError="1"/>
      <sheetData sheetId="2" refreshError="1"/>
      <sheetData sheetId="3" refreshError="1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EMS변환"/>
      <sheetName val="내역"/>
      <sheetName val="단가"/>
      <sheetName val="Macro1"/>
      <sheetName val="단가산출"/>
      <sheetName val="6차2회변경내역서"/>
      <sheetName val="노임"/>
      <sheetName val="일위목록"/>
      <sheetName val="DATA"/>
      <sheetName val="데이타"/>
      <sheetName val="기본입력"/>
      <sheetName val="내역서"/>
      <sheetName val="단가조사"/>
    </sheetNames>
    <sheetDataSet>
      <sheetData sheetId="0"/>
      <sheetData sheetId="1"/>
      <sheetData sheetId="2">
        <row r="2">
          <cell r="B2" t="str">
            <v>공 동 수 급 체   분 담 이 행   내 용</v>
          </cell>
        </row>
        <row r="3">
          <cell r="B3" t="str">
            <v>공사명 : 검단고등학교 신축공사</v>
          </cell>
          <cell r="F3" t="str">
            <v xml:space="preserve">             작성자 직책 및 성명:</v>
          </cell>
        </row>
        <row r="4">
          <cell r="B4" t="str">
            <v>구분                                구성원</v>
          </cell>
          <cell r="G4" t="str">
            <v>합             계</v>
          </cell>
        </row>
        <row r="5">
          <cell r="B5" t="str">
            <v>시  공  분  담  내  용</v>
          </cell>
          <cell r="E5" t="str">
            <v>( 건축, 토목, 설비 )</v>
          </cell>
          <cell r="F5" t="str">
            <v>( 소 방 )</v>
          </cell>
        </row>
        <row r="6">
          <cell r="B6" t="str">
            <v>공     사     비</v>
          </cell>
          <cell r="C6" t="str">
            <v>재    료    비</v>
          </cell>
          <cell r="E6">
            <v>0</v>
          </cell>
          <cell r="F6">
            <v>0</v>
          </cell>
          <cell r="G6">
            <v>0</v>
          </cell>
        </row>
        <row r="7">
          <cell r="C7" t="str">
            <v>노무비</v>
          </cell>
          <cell r="D7" t="str">
            <v>직 접 노 무 비</v>
          </cell>
          <cell r="E7">
            <v>0</v>
          </cell>
          <cell r="F7">
            <v>0</v>
          </cell>
          <cell r="G7">
            <v>0</v>
          </cell>
        </row>
        <row r="8">
          <cell r="D8" t="str">
            <v>간 접 노 무 비</v>
          </cell>
          <cell r="E8">
            <v>0</v>
          </cell>
          <cell r="F8">
            <v>0</v>
          </cell>
          <cell r="G8">
            <v>0</v>
          </cell>
        </row>
        <row r="9">
          <cell r="D9" t="str">
            <v>소          계</v>
          </cell>
          <cell r="E9">
            <v>0</v>
          </cell>
          <cell r="F9">
            <v>0</v>
          </cell>
          <cell r="G9">
            <v>0</v>
          </cell>
        </row>
        <row r="10">
          <cell r="C10" t="str">
            <v>경    비</v>
          </cell>
          <cell r="D10" t="str">
            <v>경          비</v>
          </cell>
          <cell r="E10">
            <v>0</v>
          </cell>
          <cell r="F10">
            <v>0</v>
          </cell>
          <cell r="G10">
            <v>0</v>
          </cell>
        </row>
        <row r="11">
          <cell r="D11" t="str">
            <v>산 재 보 험 료</v>
          </cell>
          <cell r="E11">
            <v>0</v>
          </cell>
          <cell r="F11">
            <v>0</v>
          </cell>
          <cell r="G11">
            <v>0</v>
          </cell>
        </row>
        <row r="12">
          <cell r="D12" t="str">
            <v>안 전 관 리 비</v>
          </cell>
          <cell r="E12">
            <v>3294000</v>
          </cell>
          <cell r="F12">
            <v>0</v>
          </cell>
          <cell r="G12">
            <v>3294000</v>
          </cell>
        </row>
        <row r="13">
          <cell r="D13" t="str">
            <v>고 용 보 험 료</v>
          </cell>
          <cell r="E13">
            <v>0</v>
          </cell>
          <cell r="F13">
            <v>0</v>
          </cell>
          <cell r="G13">
            <v>0</v>
          </cell>
        </row>
        <row r="14">
          <cell r="D14" t="str">
            <v>퇴직공제부금비</v>
          </cell>
          <cell r="E14">
            <v>0</v>
          </cell>
          <cell r="F14">
            <v>0</v>
          </cell>
          <cell r="G14">
            <v>0</v>
          </cell>
        </row>
        <row r="15">
          <cell r="D15" t="str">
            <v>기  타  경  비</v>
          </cell>
          <cell r="E15">
            <v>0</v>
          </cell>
          <cell r="F15">
            <v>0</v>
          </cell>
          <cell r="G15">
            <v>0</v>
          </cell>
        </row>
        <row r="16">
          <cell r="D16" t="str">
            <v>소          계</v>
          </cell>
          <cell r="E16">
            <v>3294000</v>
          </cell>
          <cell r="F16">
            <v>0</v>
          </cell>
          <cell r="G16">
            <v>3294000</v>
          </cell>
        </row>
        <row r="17">
          <cell r="C17" t="str">
            <v>순  공  사  원  가</v>
          </cell>
          <cell r="E17">
            <v>3294000</v>
          </cell>
          <cell r="F17">
            <v>0</v>
          </cell>
          <cell r="G17">
            <v>3294000</v>
          </cell>
        </row>
        <row r="18">
          <cell r="C18" t="str">
            <v>합      계      액</v>
          </cell>
        </row>
        <row r="19">
          <cell r="C19" t="str">
            <v>일  반  관  리  비</v>
          </cell>
          <cell r="E19">
            <v>164700</v>
          </cell>
          <cell r="F19">
            <v>0</v>
          </cell>
          <cell r="G19">
            <v>164700</v>
          </cell>
        </row>
        <row r="20">
          <cell r="C20" t="str">
            <v>이              윤</v>
          </cell>
          <cell r="E20">
            <v>518805</v>
          </cell>
          <cell r="F20">
            <v>0</v>
          </cell>
          <cell r="G20">
            <v>518805</v>
          </cell>
        </row>
        <row r="21">
          <cell r="C21" t="str">
            <v>총  공  사  원  가</v>
          </cell>
          <cell r="E21">
            <v>3977505</v>
          </cell>
          <cell r="F21">
            <v>0</v>
          </cell>
          <cell r="G21">
            <v>3977505</v>
          </cell>
        </row>
        <row r="22">
          <cell r="C22" t="str">
            <v>합      계      액</v>
          </cell>
        </row>
        <row r="23">
          <cell r="C23" t="str">
            <v>부  가  가  치  세</v>
          </cell>
          <cell r="E23">
            <v>397750</v>
          </cell>
          <cell r="F23">
            <v>0</v>
          </cell>
          <cell r="G23">
            <v>397750</v>
          </cell>
        </row>
        <row r="24">
          <cell r="C24" t="str">
            <v>총            액</v>
          </cell>
          <cell r="E24">
            <v>4375255</v>
          </cell>
          <cell r="F24">
            <v>0</v>
          </cell>
          <cell r="G24">
            <v>4375255</v>
          </cell>
        </row>
        <row r="25">
          <cell r="B25" t="str">
            <v>공 동 수 급 체   분 담 이 행   내 용</v>
          </cell>
        </row>
        <row r="26">
          <cell r="B26" t="str">
            <v>공사명 : 검단고등학교 신축공사</v>
          </cell>
          <cell r="F26" t="str">
            <v xml:space="preserve">             작성자 직책 및 성명:</v>
          </cell>
        </row>
        <row r="27">
          <cell r="B27" t="str">
            <v>구분                                구성원</v>
          </cell>
          <cell r="G27" t="str">
            <v>합             계</v>
          </cell>
        </row>
        <row r="28">
          <cell r="B28" t="str">
            <v>시  공  분  담  내  용</v>
          </cell>
          <cell r="E28" t="str">
            <v>( 건축, 토목, 설비 )</v>
          </cell>
          <cell r="F28" t="str">
            <v>( 소 방 )</v>
          </cell>
        </row>
        <row r="29">
          <cell r="B29" t="str">
            <v>공     사     비</v>
          </cell>
          <cell r="C29" t="str">
            <v>재    료    비</v>
          </cell>
          <cell r="E29">
            <v>0</v>
          </cell>
          <cell r="F29">
            <v>0</v>
          </cell>
          <cell r="G29">
            <v>0</v>
          </cell>
        </row>
        <row r="30">
          <cell r="C30" t="str">
            <v>노무비</v>
          </cell>
          <cell r="D30" t="str">
            <v>직 접 노 무 비</v>
          </cell>
          <cell r="E30">
            <v>0</v>
          </cell>
          <cell r="F30">
            <v>0</v>
          </cell>
          <cell r="G30">
            <v>0</v>
          </cell>
        </row>
        <row r="31">
          <cell r="D31" t="str">
            <v>간 접 노 무 비</v>
          </cell>
          <cell r="E31">
            <v>0</v>
          </cell>
          <cell r="F31">
            <v>0</v>
          </cell>
          <cell r="G31">
            <v>0</v>
          </cell>
        </row>
        <row r="32">
          <cell r="D32" t="str">
            <v>소          계</v>
          </cell>
          <cell r="E32">
            <v>0</v>
          </cell>
          <cell r="F32">
            <v>0</v>
          </cell>
          <cell r="G32">
            <v>0</v>
          </cell>
        </row>
        <row r="33">
          <cell r="C33" t="str">
            <v>경    비</v>
          </cell>
          <cell r="D33" t="str">
            <v>경          비</v>
          </cell>
          <cell r="E33">
            <v>0</v>
          </cell>
          <cell r="F33">
            <v>0</v>
          </cell>
          <cell r="G33">
            <v>0</v>
          </cell>
        </row>
        <row r="34">
          <cell r="D34" t="str">
            <v>산 재 보 험 료</v>
          </cell>
          <cell r="E34">
            <v>0</v>
          </cell>
          <cell r="F34">
            <v>0</v>
          </cell>
          <cell r="G34">
            <v>0</v>
          </cell>
        </row>
        <row r="35">
          <cell r="D35" t="str">
            <v>안 전 관 리 비</v>
          </cell>
          <cell r="E35">
            <v>3294000</v>
          </cell>
          <cell r="F35">
            <v>0</v>
          </cell>
          <cell r="G35">
            <v>3294000</v>
          </cell>
        </row>
        <row r="36">
          <cell r="D36" t="str">
            <v>고 용 보 험 료</v>
          </cell>
          <cell r="E36">
            <v>0</v>
          </cell>
          <cell r="F36">
            <v>0</v>
          </cell>
          <cell r="G36">
            <v>0</v>
          </cell>
        </row>
        <row r="37">
          <cell r="D37" t="str">
            <v>퇴직공제부금비</v>
          </cell>
        </row>
        <row r="38">
          <cell r="D38" t="str">
            <v>기  타  경  비</v>
          </cell>
        </row>
        <row r="39">
          <cell r="D39" t="str">
            <v>소          계</v>
          </cell>
        </row>
        <row r="40">
          <cell r="C40" t="str">
            <v>순  공  사  원  가</v>
          </cell>
        </row>
        <row r="41">
          <cell r="C41" t="str">
            <v>합      계      액</v>
          </cell>
        </row>
        <row r="42">
          <cell r="C42" t="str">
            <v>일  반  관  리  비</v>
          </cell>
        </row>
        <row r="43">
          <cell r="C43" t="str">
            <v>이              윤</v>
          </cell>
        </row>
        <row r="44">
          <cell r="C44" t="str">
            <v>총  공  사  원  가</v>
          </cell>
        </row>
        <row r="45">
          <cell r="C45" t="str">
            <v>합      계      액</v>
          </cell>
        </row>
        <row r="46">
          <cell r="C46" t="str">
            <v>부  가  가  치  세</v>
          </cell>
        </row>
        <row r="47">
          <cell r="C47" t="str">
            <v>총            액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 (결재)"/>
      <sheetName val="예가봉투1"/>
      <sheetName val="설계서표지 (발송)"/>
      <sheetName val="1.설계설명서"/>
      <sheetName val="2.공사시방서"/>
      <sheetName val="6.계약특수조건"/>
      <sheetName val="7.관리지침"/>
      <sheetName val="8.안전계약특수조건"/>
      <sheetName val="예산내역서"/>
      <sheetName val="예산내역서 (2)"/>
      <sheetName val="bm(CIcable)"/>
      <sheetName val="설계명세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명전자"/>
      <sheetName val="오성"/>
      <sheetName val="한국켐슨"/>
      <sheetName val="전선 및 전선관"/>
      <sheetName val="단가"/>
      <sheetName val="설계명세서"/>
      <sheetName val="sheet1"/>
      <sheetName val="견적서"/>
      <sheetName val="2공구산출내역"/>
      <sheetName val="전기일위대가"/>
      <sheetName val="공사개요"/>
      <sheetName val="소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Baby일위대가"/>
      <sheetName val="단가조사"/>
      <sheetName val="내역"/>
      <sheetName val="전선 및 전선관"/>
    </sheetNames>
    <sheetDataSet>
      <sheetData sheetId="0"/>
      <sheetData sheetId="1">
        <row r="3">
          <cell r="B3">
            <v>70616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단가조사"/>
      <sheetName val="전선 및 전선관"/>
      <sheetName val="단가조사서"/>
      <sheetName val="장학건설(하도급)"/>
      <sheetName val="부대공"/>
      <sheetName val="포장공"/>
      <sheetName val="토공"/>
      <sheetName val="Baby일위대가"/>
    </sheetNames>
    <sheetDataSet>
      <sheetData sheetId="0" refreshError="1"/>
      <sheetData sheetId="1" refreshError="1"/>
      <sheetData sheetId="2" refreshError="1"/>
      <sheetData sheetId="3" refreshError="1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저"/>
      <sheetName val="Sheet1"/>
      <sheetName val="기계경비(시간당)"/>
      <sheetName val="램머"/>
      <sheetName val="단가조사"/>
      <sheetName val="소방"/>
      <sheetName val="2공구산출내역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전기일위대가"/>
      <sheetName val="교각토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평가데이터"/>
      <sheetName val="조도계산서 (도서)"/>
      <sheetName val="기계경비(시간당)"/>
      <sheetName val="램머"/>
      <sheetName val="설계명세서"/>
      <sheetName val="토사(PE)"/>
      <sheetName val="Total"/>
      <sheetName val="견적의뢰"/>
      <sheetName val="일위목록"/>
      <sheetName val="단가조사"/>
      <sheetName val="Customer Databas"/>
      <sheetName val="CTEMCOST"/>
      <sheetName val="내역"/>
      <sheetName val="단가"/>
      <sheetName val="내역서관로"/>
      <sheetName val="내역서설비"/>
      <sheetName val="내역서케이블"/>
      <sheetName val="6.관급자재조서"/>
      <sheetName val="부하계산서"/>
      <sheetName val="1호인버트수량"/>
      <sheetName val="도급내역"/>
      <sheetName val="DATE"/>
      <sheetName val="자재단가"/>
      <sheetName val="공량산출서"/>
      <sheetName val="교사기준면적(초등)"/>
      <sheetName val="계수시트"/>
      <sheetName val="공사비산출서"/>
      <sheetName val="관로부문"/>
      <sheetName val="재료"/>
      <sheetName val="작성"/>
      <sheetName val="내역(토목)"/>
      <sheetName val="토목공사일반"/>
      <sheetName val="Y-WORK"/>
      <sheetName val="전력구구조물산근"/>
      <sheetName val="#REF"/>
      <sheetName val="공종"/>
      <sheetName val="내역서01"/>
      <sheetName val="데이타"/>
      <sheetName val="관급_File"/>
      <sheetName val="단가산출"/>
      <sheetName val="관로토공"/>
      <sheetName val="전선 및 전선관"/>
      <sheetName val="Baby일위대가"/>
      <sheetName val="내역서"/>
      <sheetName val="공사개요"/>
      <sheetName val="기둥(원형)"/>
      <sheetName val="21301동"/>
      <sheetName val="일산실행내역"/>
      <sheetName val="일위대가"/>
      <sheetName val="공사원가계산서"/>
      <sheetName val="오수토공"/>
      <sheetName val="성곽내역서"/>
      <sheetName val="당사"/>
      <sheetName val="22신설수량"/>
      <sheetName val="일위대가 "/>
      <sheetName val="경산"/>
      <sheetName val="wall"/>
      <sheetName val="원가계산서"/>
      <sheetName val="단가비교표"/>
      <sheetName val="참조"/>
      <sheetName val="수량산출"/>
      <sheetName val="효성CB 1P기초"/>
      <sheetName val="재노경"/>
      <sheetName val="출력X"/>
      <sheetName val="설명"/>
      <sheetName val="설계예산서"/>
      <sheetName val="총괄내역서"/>
      <sheetName val="원가+내역"/>
      <sheetName val="총괄집계표"/>
      <sheetName val="조경"/>
      <sheetName val="투찰금액"/>
      <sheetName val="2000년1차"/>
      <sheetName val="2000전체분"/>
      <sheetName val="70%"/>
      <sheetName val="조명율표"/>
      <sheetName val="관급총괄"/>
      <sheetName val="임대견적서"/>
      <sheetName val="요율"/>
      <sheetName val="자재대"/>
      <sheetName val="노무비"/>
      <sheetName val="홍보비디오"/>
      <sheetName val="내역서2안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(7)"/>
      <sheetName val="설계서(8)"/>
      <sheetName val="예산서(7)"/>
      <sheetName val="총공사비"/>
      <sheetName val="데이타"/>
      <sheetName val="건축내역서"/>
      <sheetName val="설비내역서"/>
      <sheetName val="전기내역서"/>
      <sheetName val="집계표"/>
      <sheetName val="식재인부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 (2)"/>
      <sheetName val="공통가설"/>
      <sheetName val="#REF"/>
      <sheetName val="#REF!"/>
      <sheetName val="2공구산출내역"/>
      <sheetName val="인상효1"/>
      <sheetName val="회사정보"/>
      <sheetName val="에너지요금"/>
      <sheetName val="요약BS"/>
      <sheetName val="단가산출"/>
      <sheetName val="도로포장면적산출(1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설계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Sheet6"/>
      <sheetName val="진천,증평(9.3)"/>
      <sheetName val=""/>
      <sheetName val="Baby일위대가"/>
      <sheetName val="내역서"/>
      <sheetName val="설계실행투찰"/>
      <sheetName val="기계경비(시간당)"/>
      <sheetName val="BID"/>
      <sheetName val="내역서(원본)"/>
      <sheetName val="45,46"/>
      <sheetName val="DATE"/>
      <sheetName val="#REF"/>
      <sheetName val="Sheet3"/>
      <sheetName val="집계"/>
      <sheetName val="수간보호"/>
      <sheetName val="집계표"/>
      <sheetName val="설계서"/>
      <sheetName val="노임"/>
      <sheetName val="맨홀수량"/>
      <sheetName val="설계서(8)"/>
      <sheetName val="예산서(7)"/>
      <sheetName val="총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요지"/>
      <sheetName val="원가계산서"/>
      <sheetName val="원가집계"/>
      <sheetName val="공사비총괄표"/>
      <sheetName val="청사"/>
      <sheetName val="철거공사1"/>
      <sheetName val="토목+흙막이"/>
      <sheetName val="조경"/>
      <sheetName val="공통가설공사"/>
      <sheetName val="공사개요"/>
      <sheetName val="2공구산출내역"/>
      <sheetName val="단가"/>
      <sheetName val=" 견적서"/>
      <sheetName val="고지검"/>
      <sheetName val="자료입력"/>
      <sheetName val="내역조적"/>
      <sheetName val="회사정보"/>
      <sheetName val="토공사"/>
      <sheetName val="sw1"/>
      <sheetName val="NOMUBI"/>
      <sheetName val="EJ"/>
      <sheetName val="sheet1"/>
      <sheetName val="내역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AD"/>
      <sheetName val="단가"/>
      <sheetName val="단가산출"/>
      <sheetName val="CABLE-SIZE"/>
      <sheetName val="sheet1"/>
      <sheetName val="신우"/>
      <sheetName val="VXXX"/>
      <sheetName val="토목내역서"/>
      <sheetName val="토목집계표"/>
      <sheetName val="1.ASP포장수량집계표"/>
      <sheetName val="1.ASP포장수량산출"/>
      <sheetName val="2.배수공사(우수)수량집계"/>
      <sheetName val="2.배수(우수)수량산출"/>
      <sheetName val="2.배수공사(오수)수량집계"/>
      <sheetName val="2.배수(오수)수량산출"/>
      <sheetName val="3.담장공사수량집계표"/>
      <sheetName val="3.담장공사수량산출"/>
      <sheetName val="4.부대(6&quot;배관)수량집계표"/>
      <sheetName val="4.부대(6&quot;배관)수량산출"/>
      <sheetName val="4.부대(4&quot;배관)수량집계표"/>
      <sheetName val="4.부대(4&quot;배관)수량산출"/>
      <sheetName val="4.부대(상수도)수량집계표"/>
      <sheetName val="4.부대(상수도)수량산출"/>
      <sheetName val="4.부대(전기배관)수량집계표"/>
      <sheetName val="4.부대(전기배관)수량산출"/>
      <sheetName val="품셈표"/>
      <sheetName val="토목별표"/>
      <sheetName val="부표"/>
      <sheetName val="노임단가"/>
      <sheetName val="기계경비"/>
      <sheetName val="맨홀수량산출"/>
      <sheetName val="재료비단가"/>
      <sheetName val="TIE-IN"/>
      <sheetName val="내역(중앙)"/>
      <sheetName val="내역(창신)"/>
      <sheetName val="집계표"/>
      <sheetName val="물가대비표"/>
      <sheetName val="Baby일위대가"/>
      <sheetName val="Sheet6"/>
      <sheetName val="설계서(8)"/>
      <sheetName val="예산서(7)"/>
      <sheetName val="총공사비"/>
      <sheetName val="설계서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공사개요"/>
      <sheetName val="단가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정산설치"/>
      <sheetName val="정산제각"/>
      <sheetName val="공종단가 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산변경"/>
      <sheetName val="기초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Sheet6"/>
      <sheetName val="품목차"/>
      <sheetName val="품 #1.1"/>
      <sheetName val="품 #1.2"/>
      <sheetName val="품 #1.3"/>
      <sheetName val="품 #1.4"/>
      <sheetName val="품 #1.5"/>
      <sheetName val="품 #1.7"/>
      <sheetName val="품 #1.8"/>
      <sheetName val="품 #1.9"/>
      <sheetName val="품 #2"/>
      <sheetName val="품 #3"/>
      <sheetName val="품 #4"/>
      <sheetName val="품 #4.1"/>
      <sheetName val="품 #4.2"/>
      <sheetName val="품 #4.3"/>
      <sheetName val="품 #4.4"/>
      <sheetName val="품 #4.5"/>
      <sheetName val="품 #4.6"/>
      <sheetName val="품 #5"/>
      <sheetName val="품 #5.1"/>
      <sheetName val="품 #5.2"/>
      <sheetName val="품 #6"/>
      <sheetName val="품 #7"/>
      <sheetName val="품 #8"/>
      <sheetName val="품 #9"/>
      <sheetName val="품 #9.1"/>
      <sheetName val="품 #9 .2"/>
      <sheetName val="품 #9.3"/>
      <sheetName val="품 #10"/>
      <sheetName val="TITLE"/>
      <sheetName val="명세서"/>
      <sheetName val="직접재료비집계"/>
      <sheetName val="직접재료비"/>
      <sheetName val="노무비집계"/>
      <sheetName val="노무비"/>
      <sheetName val="기계경비집계"/>
      <sheetName val="기계경비"/>
      <sheetName val="간접재료비집계"/>
      <sheetName val="간접재료비"/>
      <sheetName val="경비집계"/>
      <sheetName val="노무비단가"/>
      <sheetName val="산출목차"/>
      <sheetName val="산 #1"/>
      <sheetName val="산 #1.1"/>
      <sheetName val="산 #1.2"/>
      <sheetName val="산 #1.3"/>
      <sheetName val="산 #1.4"/>
      <sheetName val="산 #1.5"/>
      <sheetName val="산 #1.7"/>
      <sheetName val="산 #1.8"/>
      <sheetName val="산 #1.9"/>
      <sheetName val="산 #2"/>
      <sheetName val="산 #3"/>
      <sheetName val="산 #3.1"/>
      <sheetName val="산 #3.2"/>
      <sheetName val="산 #3.3"/>
      <sheetName val="산 #3.4"/>
      <sheetName val="산 #4"/>
      <sheetName val="산 #4.1"/>
      <sheetName val="산 #4.2"/>
      <sheetName val="산 #4.2.1"/>
      <sheetName val="산 #4.2.2"/>
      <sheetName val="산 #4.2.3"/>
      <sheetName val="산 #4.2.4"/>
      <sheetName val="산 #4.2.5"/>
      <sheetName val="산 #4.2.6"/>
      <sheetName val="산 #4.2.7"/>
      <sheetName val="산 #4.3"/>
      <sheetName val="산 #4.4"/>
      <sheetName val="산 #4.4.1"/>
      <sheetName val="산 #4.4.2"/>
      <sheetName val="산 #4.4.3"/>
      <sheetName val="산 #4.4.4"/>
      <sheetName val="산 #4.4.5"/>
      <sheetName val="산 #4.4.6"/>
      <sheetName val="산 #4.4.7"/>
      <sheetName val="산 #5"/>
      <sheetName val="산 #5.1"/>
      <sheetName val="산 #5.2"/>
      <sheetName val="산 #5.3"/>
      <sheetName val="산 #5.4"/>
      <sheetName val="산 #5.5"/>
      <sheetName val="산 #6"/>
      <sheetName val="산 #6.1"/>
      <sheetName val="산 #6.2"/>
      <sheetName val="산 #6.3"/>
      <sheetName val="산 #7"/>
      <sheetName val="산 #7.1"/>
      <sheetName val="산 #7.2"/>
      <sheetName val="산 #7.3"/>
      <sheetName val="산 #7.4"/>
      <sheetName val="산 #8"/>
      <sheetName val="산 #9"/>
      <sheetName val="산 #10"/>
      <sheetName val="산 #11"/>
      <sheetName val="산 #11.1"/>
      <sheetName val="산 #11.2"/>
      <sheetName val="산 #11.3"/>
      <sheetName val="산 #12"/>
      <sheetName val="산 #12.1"/>
      <sheetName val="산 #12.2"/>
      <sheetName val="산 #12.3"/>
      <sheetName val="산 #13"/>
      <sheetName val="산 #14"/>
      <sheetName val="산 #14.1"/>
      <sheetName val="산 #14.2"/>
      <sheetName val="산 #14.3"/>
      <sheetName val="산 #14.4"/>
      <sheetName val="산 #15"/>
      <sheetName val="#REF"/>
      <sheetName val="재료비단가"/>
      <sheetName val="TYPE-A"/>
      <sheetName val="공사내역"/>
      <sheetName val="물가대비표"/>
      <sheetName val="단가"/>
      <sheetName val="목차"/>
      <sheetName val="설계서"/>
      <sheetName val="2공구산출내역"/>
      <sheetName val="판정표"/>
      <sheetName val="설계명세서"/>
    </sheetNames>
    <definedNames>
      <definedName name="집"/>
    </defined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단가"/>
      <sheetName val="전기일위대가"/>
      <sheetName val="수복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산내역서(갑지)"/>
      <sheetName val="감독여비"/>
      <sheetName val="폐기물처리 "/>
      <sheetName val="총집계"/>
      <sheetName val="공종별집계표"/>
      <sheetName val="공종별내역서"/>
      <sheetName val="Sheet1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소방"/>
      <sheetName val="내역"/>
      <sheetName val="단가"/>
      <sheetName val="전기일위대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동원(3)"/>
      <sheetName val="예정(3)"/>
      <sheetName val="1766-1"/>
      <sheetName val="신우"/>
      <sheetName val="노임"/>
      <sheetName val="설비"/>
      <sheetName val="전기일위대가"/>
      <sheetName val="MOTOR"/>
      <sheetName val="내역서 (2)"/>
      <sheetName val="대치판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B7" sqref="B7"/>
    </sheetView>
  </sheetViews>
  <sheetFormatPr defaultRowHeight="14.25"/>
  <cols>
    <col min="1" max="1" width="15.77734375" style="69" customWidth="1"/>
    <col min="2" max="2" width="43.33203125" style="75" customWidth="1"/>
    <col min="3" max="3" width="15.33203125" style="6" bestFit="1" customWidth="1"/>
    <col min="4" max="4" width="12.5546875" style="6" customWidth="1"/>
    <col min="5" max="16384" width="8.88671875" style="6"/>
  </cols>
  <sheetData>
    <row r="1" spans="1:5" s="59" customFormat="1" ht="30" customHeight="1">
      <c r="A1" s="67" t="s">
        <v>45</v>
      </c>
      <c r="B1" s="70">
        <v>2019</v>
      </c>
    </row>
    <row r="2" spans="1:5" s="59" customFormat="1" ht="30" customHeight="1">
      <c r="A2" s="67" t="s">
        <v>63</v>
      </c>
      <c r="B2" s="122" t="s">
        <v>501</v>
      </c>
      <c r="C2" s="127"/>
      <c r="D2" s="11"/>
      <c r="E2" s="60"/>
    </row>
    <row r="3" spans="1:5" s="59" customFormat="1" ht="30" customHeight="1">
      <c r="A3" s="67" t="s">
        <v>76</v>
      </c>
      <c r="B3" s="122" t="s">
        <v>491</v>
      </c>
      <c r="C3" s="127" t="s">
        <v>492</v>
      </c>
      <c r="D3" s="11"/>
      <c r="E3" s="60"/>
    </row>
    <row r="4" spans="1:5" s="59" customFormat="1" ht="30" customHeight="1">
      <c r="A4" s="67"/>
      <c r="B4" s="71"/>
      <c r="E4" s="60"/>
    </row>
    <row r="5" spans="1:5" s="59" customFormat="1" ht="30" customHeight="1">
      <c r="A5" s="67" t="s">
        <v>64</v>
      </c>
      <c r="B5" s="70" t="s">
        <v>502</v>
      </c>
      <c r="E5" s="60"/>
    </row>
    <row r="6" spans="1:5" s="59" customFormat="1" ht="45" customHeight="1">
      <c r="A6" s="67" t="s">
        <v>77</v>
      </c>
      <c r="B6" s="70" t="s">
        <v>474</v>
      </c>
    </row>
    <row r="7" spans="1:5" s="59" customFormat="1" ht="30" customHeight="1">
      <c r="A7" s="67"/>
      <c r="B7" s="70"/>
    </row>
    <row r="8" spans="1:5" s="59" customFormat="1" ht="30" customHeight="1">
      <c r="A8" s="67"/>
      <c r="B8" s="71"/>
    </row>
    <row r="9" spans="1:5" s="59" customFormat="1" ht="30" customHeight="1">
      <c r="A9" s="67" t="s">
        <v>44</v>
      </c>
      <c r="B9" s="70" t="s">
        <v>475</v>
      </c>
    </row>
    <row r="10" spans="1:5" s="59" customFormat="1" ht="30" customHeight="1">
      <c r="A10" s="67" t="s">
        <v>40</v>
      </c>
      <c r="B10" s="128" t="s">
        <v>490</v>
      </c>
    </row>
    <row r="11" spans="1:5" s="59" customFormat="1" ht="30" customHeight="1">
      <c r="A11" s="67" t="s">
        <v>41</v>
      </c>
      <c r="B11" s="128"/>
    </row>
    <row r="12" spans="1:5" s="59" customFormat="1" ht="30" customHeight="1">
      <c r="A12" s="67" t="s">
        <v>42</v>
      </c>
      <c r="B12" s="128"/>
    </row>
    <row r="13" spans="1:5" s="59" customFormat="1" ht="30" customHeight="1">
      <c r="A13" s="67" t="s">
        <v>43</v>
      </c>
      <c r="B13" s="128"/>
    </row>
    <row r="14" spans="1:5" s="59" customFormat="1" ht="30" customHeight="1">
      <c r="A14" s="67" t="s">
        <v>404</v>
      </c>
      <c r="B14" s="128"/>
    </row>
    <row r="15" spans="1:5" s="59" customFormat="1" ht="30" customHeight="1">
      <c r="A15" s="67" t="s">
        <v>405</v>
      </c>
      <c r="B15" s="128"/>
    </row>
    <row r="16" spans="1:5" s="59" customFormat="1" ht="30" customHeight="1">
      <c r="A16" s="67" t="s">
        <v>14</v>
      </c>
      <c r="B16" s="128" t="s">
        <v>476</v>
      </c>
      <c r="C16" s="123"/>
      <c r="D16" s="124"/>
      <c r="E16" s="125"/>
    </row>
    <row r="17" spans="1:5" s="59" customFormat="1">
      <c r="A17" s="67"/>
      <c r="B17" s="72"/>
      <c r="C17" s="66"/>
      <c r="D17" s="66"/>
    </row>
    <row r="18" spans="1:5" s="59" customFormat="1">
      <c r="A18" s="67"/>
      <c r="B18" s="72"/>
      <c r="C18" s="66"/>
      <c r="D18" s="66"/>
    </row>
    <row r="19" spans="1:5" s="59" customFormat="1">
      <c r="A19" s="67"/>
      <c r="B19" s="72"/>
      <c r="C19" s="66"/>
      <c r="D19" s="66"/>
    </row>
    <row r="20" spans="1:5" s="59" customFormat="1">
      <c r="A20" s="67"/>
      <c r="B20" s="72"/>
      <c r="C20" s="66"/>
      <c r="D20" s="66"/>
    </row>
    <row r="21" spans="1:5" s="59" customFormat="1">
      <c r="A21" s="67"/>
      <c r="B21" s="72"/>
      <c r="C21" s="66"/>
      <c r="D21" s="66"/>
    </row>
    <row r="22" spans="1:5" s="59" customFormat="1">
      <c r="A22" s="68"/>
      <c r="B22" s="535"/>
      <c r="C22" s="535"/>
      <c r="D22" s="10"/>
      <c r="E22" s="8"/>
    </row>
    <row r="23" spans="1:5" s="59" customFormat="1">
      <c r="A23" s="68"/>
      <c r="B23" s="535"/>
      <c r="C23" s="535"/>
      <c r="D23" s="10"/>
      <c r="E23" s="8"/>
    </row>
    <row r="24" spans="1:5" s="59" customFormat="1">
      <c r="A24" s="68"/>
      <c r="B24" s="535"/>
      <c r="C24" s="535"/>
      <c r="D24" s="10"/>
      <c r="E24" s="8"/>
    </row>
    <row r="25" spans="1:5" s="59" customFormat="1">
      <c r="A25" s="68"/>
      <c r="B25" s="535"/>
      <c r="C25" s="535"/>
      <c r="D25" s="10"/>
      <c r="E25" s="8"/>
    </row>
    <row r="26" spans="1:5" s="59" customFormat="1">
      <c r="A26" s="68"/>
      <c r="B26" s="535"/>
      <c r="C26" s="535"/>
      <c r="D26" s="10"/>
      <c r="E26" s="8"/>
    </row>
    <row r="27" spans="1:5" s="59" customFormat="1">
      <c r="A27" s="68"/>
      <c r="B27" s="73"/>
      <c r="C27" s="8"/>
      <c r="D27" s="8"/>
      <c r="E27" s="8"/>
    </row>
    <row r="28" spans="1:5" s="59" customFormat="1">
      <c r="A28" s="68"/>
      <c r="B28" s="535"/>
      <c r="C28" s="535"/>
      <c r="D28" s="10"/>
      <c r="E28" s="8"/>
    </row>
    <row r="29" spans="1:5" s="59" customFormat="1">
      <c r="A29" s="68"/>
      <c r="B29" s="535"/>
      <c r="C29" s="535"/>
      <c r="D29" s="10"/>
      <c r="E29" s="8"/>
    </row>
    <row r="30" spans="1:5" s="59" customFormat="1">
      <c r="A30" s="68"/>
      <c r="B30" s="535"/>
      <c r="C30" s="535"/>
      <c r="D30" s="10"/>
      <c r="E30" s="8"/>
    </row>
    <row r="31" spans="1:5" s="59" customFormat="1">
      <c r="A31" s="68"/>
      <c r="B31" s="536"/>
      <c r="C31" s="536"/>
      <c r="D31" s="9"/>
      <c r="E31" s="8"/>
    </row>
    <row r="32" spans="1:5" s="59" customFormat="1">
      <c r="A32" s="67"/>
      <c r="B32" s="74"/>
      <c r="C32" s="8"/>
      <c r="D32" s="8"/>
      <c r="E32" s="8"/>
    </row>
    <row r="33" spans="2:5">
      <c r="B33" s="74"/>
      <c r="C33" s="535"/>
      <c r="D33" s="535"/>
      <c r="E33" s="8"/>
    </row>
    <row r="34" spans="2:5">
      <c r="B34" s="74"/>
      <c r="C34" s="9"/>
      <c r="D34" s="9"/>
      <c r="E34" s="8"/>
    </row>
  </sheetData>
  <mergeCells count="10">
    <mergeCell ref="C33:D33"/>
    <mergeCell ref="B25:C25"/>
    <mergeCell ref="B24:C24"/>
    <mergeCell ref="B30:C30"/>
    <mergeCell ref="B22:C22"/>
    <mergeCell ref="B23:C23"/>
    <mergeCell ref="B26:C26"/>
    <mergeCell ref="B29:C29"/>
    <mergeCell ref="B28:C28"/>
    <mergeCell ref="B31:C31"/>
  </mergeCells>
  <phoneticPr fontId="6" type="noConversion"/>
  <pageMargins left="0.75" right="0.75" top="1" bottom="1" header="0.5" footer="0.5"/>
  <pageSetup paperSize="0" orientation="portrait" horizontalDpi="0" verticalDpi="0" copies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topLeftCell="A4" zoomScaleNormal="70" zoomScaleSheetLayoutView="100" workbookViewId="0">
      <selection activeCell="O12" sqref="O12"/>
    </sheetView>
  </sheetViews>
  <sheetFormatPr defaultRowHeight="13.5"/>
  <cols>
    <col min="1" max="1" width="5.77734375" style="1" customWidth="1"/>
    <col min="2" max="10" width="8.88671875" style="1"/>
    <col min="11" max="11" width="13.21875" style="1" customWidth="1"/>
    <col min="12" max="13" width="5.33203125" style="1" customWidth="1"/>
    <col min="14" max="14" width="2.5546875" style="1" customWidth="1"/>
    <col min="15" max="16384" width="8.88671875" style="1"/>
  </cols>
  <sheetData>
    <row r="1" spans="1:14" ht="21.75" customHeight="1">
      <c r="A1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35.1" customHeight="1">
      <c r="A2" s="17"/>
      <c r="B2" s="540">
        <f>IF(개요!B1="","",개요!B1)</f>
        <v>2019</v>
      </c>
      <c r="C2" s="540"/>
      <c r="D2" s="540"/>
      <c r="E2" s="18"/>
      <c r="F2" s="18"/>
      <c r="G2" s="18"/>
      <c r="H2" s="18"/>
      <c r="I2" s="18"/>
      <c r="J2" s="18"/>
      <c r="K2" s="18"/>
      <c r="L2" s="460"/>
      <c r="M2" s="460"/>
      <c r="N2" s="19"/>
    </row>
    <row r="3" spans="1:14" ht="35.1" customHeight="1">
      <c r="A3" s="17"/>
      <c r="B3" s="461" t="str">
        <f>CONCATENATE(개요!A2,개요!B2)</f>
        <v>공사코드 : KR-CMD-19-020</v>
      </c>
      <c r="C3" s="18"/>
      <c r="D3" s="18"/>
      <c r="E3" s="18"/>
      <c r="F3" s="18"/>
      <c r="G3" s="18"/>
      <c r="H3" s="18"/>
      <c r="I3" s="18"/>
      <c r="J3" s="18"/>
      <c r="K3" s="18"/>
      <c r="L3" s="460"/>
      <c r="M3" s="460"/>
      <c r="N3" s="19"/>
    </row>
    <row r="4" spans="1:14" ht="35.1" customHeight="1">
      <c r="A4" s="17"/>
      <c r="B4" s="20" t="str">
        <f>CONCATENATE(개요!A5,개요!B5)</f>
        <v>건      명 : 김천역 에스컬레이터 스텝체인 교체공사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35.1" customHeight="1">
      <c r="A5" s="17"/>
      <c r="B5" s="2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54.95" customHeight="1">
      <c r="A6" s="541" t="s">
        <v>24</v>
      </c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3"/>
    </row>
    <row r="7" spans="1:14" ht="35.1" customHeight="1">
      <c r="A7" s="537" t="str">
        <f>IF(개요!B8="","",개요!B8)</f>
        <v/>
      </c>
      <c r="B7" s="538"/>
      <c r="C7" s="538"/>
      <c r="D7" s="538"/>
      <c r="E7" s="538"/>
      <c r="F7" s="538"/>
      <c r="G7" s="538"/>
      <c r="H7" s="538"/>
      <c r="I7" s="538"/>
      <c r="J7" s="538"/>
      <c r="K7" s="538"/>
      <c r="L7" s="538"/>
      <c r="M7" s="538"/>
      <c r="N7" s="539"/>
    </row>
    <row r="8" spans="1:14" ht="35.1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spans="1:14" ht="35.1" customHeight="1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30.75" customHeight="1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</row>
    <row r="11" spans="1:14" ht="35.1" customHeight="1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9"/>
    </row>
    <row r="12" spans="1:14" ht="35.1" customHeight="1">
      <c r="A12" s="17"/>
      <c r="B12" s="18"/>
      <c r="C12" s="18"/>
      <c r="D12" s="18"/>
      <c r="E12" s="18"/>
      <c r="F12" s="18"/>
      <c r="G12" s="20" t="s">
        <v>180</v>
      </c>
      <c r="H12" s="18"/>
      <c r="I12" s="18"/>
      <c r="J12" s="18"/>
      <c r="K12" s="18"/>
      <c r="L12" s="18"/>
      <c r="M12" s="18"/>
      <c r="N12" s="19"/>
    </row>
    <row r="13" spans="1:14" ht="35.1" customHeight="1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ht="35.1" customHeight="1"/>
    <row r="15" spans="1:14" ht="35.1" customHeight="1"/>
    <row r="16" spans="1:14" ht="35.1" customHeight="1"/>
    <row r="17" ht="35.1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3">
    <mergeCell ref="A7:N7"/>
    <mergeCell ref="B2:D2"/>
    <mergeCell ref="A6:N6"/>
  </mergeCells>
  <phoneticPr fontId="6" type="noConversion"/>
  <pageMargins left="0.78" right="0.78" top="1.19" bottom="0.42" header="1.18" footer="0.4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zoomScaleNormal="70" zoomScaleSheetLayoutView="100" workbookViewId="0">
      <selection activeCell="A6" sqref="A6:N6"/>
    </sheetView>
  </sheetViews>
  <sheetFormatPr defaultRowHeight="13.5"/>
  <cols>
    <col min="1" max="1" width="5.77734375" style="1" customWidth="1"/>
    <col min="2" max="10" width="8.88671875" style="1"/>
    <col min="11" max="11" width="13.21875" style="1" customWidth="1"/>
    <col min="12" max="13" width="5.33203125" style="1" customWidth="1"/>
    <col min="14" max="14" width="2.5546875" style="1" customWidth="1"/>
    <col min="15" max="16384" width="8.88671875" style="1"/>
  </cols>
  <sheetData>
    <row r="1" spans="1:14" ht="21.75" customHeight="1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35.1" customHeight="1">
      <c r="A2" s="17"/>
      <c r="B2" s="540">
        <f>IF(개요!B1="","",개요!B1)</f>
        <v>2019</v>
      </c>
      <c r="C2" s="540"/>
      <c r="D2" s="540"/>
      <c r="E2" s="18"/>
      <c r="F2" s="18"/>
      <c r="G2" s="18"/>
      <c r="H2" s="18"/>
      <c r="I2" s="18"/>
      <c r="J2" s="18"/>
      <c r="K2" s="18"/>
      <c r="L2" s="460"/>
      <c r="M2" s="460"/>
      <c r="N2" s="19"/>
    </row>
    <row r="3" spans="1:14" ht="35.1" customHeight="1">
      <c r="A3" s="17"/>
      <c r="B3" s="461" t="str">
        <f>CONCATENATE(개요!A2,개요!B2)</f>
        <v>공사코드 : KR-CMD-19-020</v>
      </c>
      <c r="C3" s="18"/>
      <c r="D3" s="18"/>
      <c r="E3" s="18"/>
      <c r="F3" s="18"/>
      <c r="G3" s="18"/>
      <c r="H3" s="18"/>
      <c r="I3" s="18"/>
      <c r="J3" s="18"/>
      <c r="K3" s="18"/>
      <c r="L3" s="460"/>
      <c r="M3" s="460"/>
      <c r="N3" s="19"/>
    </row>
    <row r="4" spans="1:14" ht="35.1" customHeight="1">
      <c r="A4" s="17"/>
      <c r="B4" s="20" t="str">
        <f>CONCATENATE(개요!A5,개요!B5)</f>
        <v>건      명 : 김천역 에스컬레이터 스텝체인 교체공사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35.1" customHeigh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54.95" customHeight="1">
      <c r="A6" s="541" t="s">
        <v>24</v>
      </c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3"/>
    </row>
    <row r="7" spans="1:14" ht="35.1" customHeight="1">
      <c r="A7" s="537" t="str">
        <f>IF(개요!B8="","",개요!B8)</f>
        <v/>
      </c>
      <c r="B7" s="538"/>
      <c r="C7" s="538"/>
      <c r="D7" s="538"/>
      <c r="E7" s="538"/>
      <c r="F7" s="538"/>
      <c r="G7" s="538"/>
      <c r="H7" s="538"/>
      <c r="I7" s="538"/>
      <c r="J7" s="538"/>
      <c r="K7" s="538"/>
      <c r="L7" s="538"/>
      <c r="M7" s="538"/>
      <c r="N7" s="539"/>
    </row>
    <row r="8" spans="1:14" ht="35.1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spans="1:14" ht="35.1" customHeight="1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30.75" customHeight="1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</row>
    <row r="11" spans="1:14" ht="35.1" customHeight="1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9"/>
    </row>
    <row r="12" spans="1:14" ht="35.1" customHeight="1">
      <c r="A12" s="17"/>
      <c r="B12" s="18"/>
      <c r="C12" s="18"/>
      <c r="D12" s="18"/>
      <c r="E12" s="18"/>
      <c r="F12" s="18"/>
      <c r="G12" s="20" t="str">
        <f>표지1!G12</f>
        <v>한국철도공사  대구본부 대구건축사업소장</v>
      </c>
      <c r="H12" s="18"/>
      <c r="I12" s="18"/>
      <c r="J12" s="18"/>
      <c r="K12" s="18"/>
      <c r="L12" s="18"/>
      <c r="M12" s="18"/>
      <c r="N12" s="19"/>
    </row>
    <row r="13" spans="1:14" ht="35.1" customHeight="1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ht="35.1" customHeight="1"/>
    <row r="15" spans="1:14" ht="35.1" customHeight="1"/>
    <row r="16" spans="1:14" ht="35.1" customHeight="1"/>
    <row r="17" ht="35.1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3">
    <mergeCell ref="A7:N7"/>
    <mergeCell ref="B2:D2"/>
    <mergeCell ref="A6:N6"/>
  </mergeCells>
  <phoneticPr fontId="6" type="noConversion"/>
  <pageMargins left="0.78" right="0.78" top="1.19" bottom="0.42" header="1.18" footer="0.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view="pageBreakPreview" zoomScaleNormal="85" zoomScaleSheetLayoutView="100" workbookViewId="0">
      <selection activeCell="F11" sqref="F11"/>
    </sheetView>
  </sheetViews>
  <sheetFormatPr defaultRowHeight="13.5"/>
  <cols>
    <col min="1" max="1" width="5.77734375" style="2" customWidth="1"/>
    <col min="2" max="2" width="8.88671875" style="2"/>
    <col min="3" max="3" width="12.5546875" style="2" bestFit="1" customWidth="1"/>
    <col min="4" max="4" width="17.88671875" style="2" customWidth="1"/>
    <col min="5" max="5" width="8.88671875" style="2"/>
    <col min="6" max="6" width="21.77734375" style="2" customWidth="1"/>
    <col min="7" max="7" width="9.77734375" style="2" customWidth="1"/>
    <col min="8" max="8" width="6.88671875" style="2" customWidth="1"/>
    <col min="9" max="10" width="5.33203125" style="2" customWidth="1"/>
    <col min="11" max="12" width="5.77734375" style="2" customWidth="1"/>
    <col min="13" max="13" width="12.109375" style="2" customWidth="1"/>
    <col min="14" max="16384" width="8.88671875" style="2"/>
  </cols>
  <sheetData>
    <row r="1" spans="1:13" ht="21.75" customHeight="1">
      <c r="A1" s="27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ht="27" customHeight="1">
      <c r="A2" s="30"/>
      <c r="B2" s="550">
        <f>IF(개요!B1="","",개요!B1)</f>
        <v>2019</v>
      </c>
      <c r="C2" s="550"/>
      <c r="D2" s="550"/>
      <c r="E2" s="32"/>
      <c r="F2" s="32"/>
      <c r="G2" s="32"/>
      <c r="H2" s="32"/>
      <c r="I2" s="32"/>
      <c r="J2" s="32"/>
      <c r="K2" s="32"/>
      <c r="L2" s="32"/>
      <c r="M2" s="33"/>
    </row>
    <row r="3" spans="1:13" ht="27" customHeight="1">
      <c r="A3" s="30"/>
      <c r="B3" s="31" t="s">
        <v>62</v>
      </c>
      <c r="C3" s="34"/>
      <c r="D3" s="31" t="str">
        <f>CONCATENATE(개요!B2)</f>
        <v xml:space="preserve"> KR-CMD-19-020</v>
      </c>
      <c r="E3" s="31"/>
      <c r="F3" s="32"/>
      <c r="G3" s="32"/>
      <c r="H3" s="43"/>
      <c r="I3" s="32"/>
      <c r="J3" s="32"/>
      <c r="K3" s="32"/>
      <c r="L3" s="32"/>
      <c r="M3" s="33"/>
    </row>
    <row r="4" spans="1:13" ht="27" customHeight="1">
      <c r="A4" s="30"/>
      <c r="B4" s="35" t="s">
        <v>443</v>
      </c>
      <c r="C4" s="32"/>
      <c r="D4" s="31" t="str">
        <f>CONCATENATE(개요!B3)</f>
        <v>회통   제 2019  -   호</v>
      </c>
      <c r="E4" s="31"/>
      <c r="F4" s="32"/>
      <c r="G4" s="32"/>
      <c r="H4" s="169" t="str">
        <f>개요!C3</f>
        <v>2019년    월    일</v>
      </c>
      <c r="I4" s="32"/>
      <c r="J4" s="32"/>
      <c r="K4" s="32"/>
      <c r="L4" s="32"/>
      <c r="M4" s="33"/>
    </row>
    <row r="5" spans="1:13" ht="35.1" customHeight="1">
      <c r="A5" s="30"/>
      <c r="B5" s="35"/>
      <c r="C5" s="32"/>
      <c r="D5" s="31"/>
      <c r="E5" s="31"/>
      <c r="F5" s="32"/>
      <c r="G5" s="32"/>
      <c r="H5" s="43"/>
      <c r="I5" s="32"/>
      <c r="J5" s="32"/>
      <c r="K5" s="32"/>
      <c r="L5" s="32"/>
      <c r="M5" s="33"/>
    </row>
    <row r="6" spans="1:13" ht="27" customHeight="1">
      <c r="A6" s="30"/>
      <c r="B6" s="44" t="str">
        <f>CONCATENATE(개요!A5,개요!B5)</f>
        <v>건      명 : 김천역 에스컬레이터 스텝체인 교체공사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3"/>
    </row>
    <row r="7" spans="1:13" ht="27" customHeight="1">
      <c r="A7" s="30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3"/>
    </row>
    <row r="8" spans="1:13" ht="40.5">
      <c r="A8" s="551" t="s">
        <v>26</v>
      </c>
      <c r="B8" s="552"/>
      <c r="C8" s="552"/>
      <c r="D8" s="552"/>
      <c r="E8" s="552"/>
      <c r="F8" s="552"/>
      <c r="G8" s="552"/>
      <c r="H8" s="552"/>
      <c r="I8" s="552"/>
      <c r="J8" s="552"/>
      <c r="K8" s="552"/>
      <c r="L8" s="552"/>
      <c r="M8" s="553"/>
    </row>
    <row r="9" spans="1:13" ht="20.25">
      <c r="A9" s="537" t="str">
        <f>IF(개요!B8="","",개요!B8)</f>
        <v/>
      </c>
      <c r="B9" s="538"/>
      <c r="C9" s="538"/>
      <c r="D9" s="538"/>
      <c r="E9" s="538"/>
      <c r="F9" s="538"/>
      <c r="G9" s="538"/>
      <c r="H9" s="538"/>
      <c r="I9" s="538"/>
      <c r="J9" s="538"/>
      <c r="K9" s="538"/>
      <c r="L9" s="538"/>
      <c r="M9" s="539"/>
    </row>
    <row r="10" spans="1:13" ht="27" customHeight="1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ht="27" customHeight="1">
      <c r="A11" s="30"/>
      <c r="B11" s="36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3"/>
    </row>
    <row r="12" spans="1:13" ht="27" customHeight="1">
      <c r="A12" s="521"/>
      <c r="B12" s="522" t="s">
        <v>25</v>
      </c>
      <c r="C12" s="547"/>
      <c r="D12" s="547"/>
      <c r="E12" s="548"/>
      <c r="F12" s="548"/>
      <c r="G12" s="459"/>
      <c r="H12" s="32"/>
      <c r="I12" s="32"/>
      <c r="J12" s="32"/>
      <c r="K12" s="32"/>
      <c r="L12" s="32"/>
      <c r="M12" s="33"/>
    </row>
    <row r="13" spans="1:13" ht="32.1" customHeight="1">
      <c r="A13" s="521"/>
      <c r="B13" s="522" t="s">
        <v>61</v>
      </c>
      <c r="C13" s="546" t="s">
        <v>504</v>
      </c>
      <c r="D13" s="546"/>
      <c r="E13" s="549"/>
      <c r="F13" s="549"/>
      <c r="G13" s="477"/>
      <c r="H13" s="464"/>
      <c r="I13" s="32"/>
      <c r="J13" s="32"/>
      <c r="K13" s="32"/>
      <c r="L13" s="32"/>
      <c r="M13" s="33"/>
    </row>
    <row r="14" spans="1:13" ht="21" customHeight="1">
      <c r="A14" s="521"/>
      <c r="B14" s="523"/>
      <c r="C14" s="523"/>
      <c r="D14" s="523"/>
      <c r="E14" s="498"/>
      <c r="F14" s="499"/>
      <c r="G14" s="32"/>
      <c r="H14" s="32"/>
      <c r="I14" s="32"/>
      <c r="J14" s="32"/>
      <c r="K14" s="32"/>
      <c r="L14" s="32"/>
      <c r="M14" s="33"/>
    </row>
    <row r="15" spans="1:13" ht="32.1" customHeight="1">
      <c r="A15" s="521"/>
      <c r="B15" s="522" t="s">
        <v>455</v>
      </c>
      <c r="C15" s="546" t="s">
        <v>503</v>
      </c>
      <c r="D15" s="546"/>
      <c r="E15" s="549"/>
      <c r="F15" s="549"/>
      <c r="G15" s="477"/>
      <c r="H15" s="464"/>
      <c r="I15" s="32"/>
      <c r="J15" s="32"/>
      <c r="K15" s="32"/>
      <c r="L15" s="32"/>
      <c r="M15" s="33"/>
    </row>
    <row r="16" spans="1:13" ht="21" customHeight="1">
      <c r="A16" s="521"/>
      <c r="B16" s="524"/>
      <c r="C16" s="525"/>
      <c r="D16" s="526"/>
      <c r="E16" s="499"/>
      <c r="F16" s="499"/>
      <c r="G16" s="37"/>
      <c r="H16" s="32"/>
      <c r="I16" s="32"/>
      <c r="J16" s="32"/>
      <c r="K16" s="32"/>
      <c r="L16" s="32"/>
      <c r="M16" s="33"/>
    </row>
    <row r="17" spans="1:13" ht="32.1" customHeight="1">
      <c r="A17" s="521"/>
      <c r="B17" s="522" t="s">
        <v>456</v>
      </c>
      <c r="C17" s="546" t="s">
        <v>505</v>
      </c>
      <c r="D17" s="546"/>
      <c r="E17" s="549"/>
      <c r="F17" s="549"/>
      <c r="G17" s="544" t="s">
        <v>493</v>
      </c>
      <c r="H17" s="544"/>
      <c r="I17" s="544"/>
      <c r="J17" s="544"/>
      <c r="K17" s="544"/>
      <c r="L17" s="544"/>
      <c r="M17" s="545"/>
    </row>
    <row r="18" spans="1:13" ht="27" customHeight="1">
      <c r="A18" s="38"/>
      <c r="B18" s="39"/>
      <c r="C18" s="120"/>
      <c r="D18" s="40"/>
      <c r="E18" s="41"/>
      <c r="F18" s="41"/>
      <c r="G18" s="41"/>
      <c r="H18" s="41"/>
      <c r="I18" s="41"/>
      <c r="J18" s="41"/>
      <c r="K18" s="41"/>
      <c r="L18" s="41"/>
      <c r="M18" s="42"/>
    </row>
    <row r="19" spans="1:13" ht="35.1" customHeight="1"/>
    <row r="20" spans="1:13" ht="20.100000000000001" customHeight="1">
      <c r="A20" s="59"/>
      <c r="B20" s="59"/>
      <c r="C20" s="59"/>
      <c r="D20" s="59"/>
    </row>
    <row r="21" spans="1:13" ht="20.100000000000001" customHeight="1">
      <c r="A21" s="61"/>
      <c r="B21" s="60"/>
      <c r="C21" s="13"/>
      <c r="D21" s="13"/>
    </row>
    <row r="22" spans="1:13" ht="20.100000000000001" customHeight="1">
      <c r="A22" s="12"/>
      <c r="B22" s="13"/>
      <c r="C22" s="13"/>
      <c r="D22" s="13"/>
    </row>
    <row r="23" spans="1:13" ht="20.100000000000001" customHeight="1">
      <c r="A23" s="61"/>
      <c r="B23" s="60"/>
      <c r="C23" s="13"/>
      <c r="D23" s="13"/>
    </row>
    <row r="24" spans="1:13" ht="20.100000000000001" customHeight="1">
      <c r="A24" s="61"/>
      <c r="B24" s="60"/>
      <c r="C24" s="13"/>
      <c r="D24" s="13"/>
    </row>
    <row r="25" spans="1:13" ht="20.100000000000001" customHeight="1">
      <c r="A25" s="62"/>
      <c r="B25" s="59"/>
      <c r="C25" s="63"/>
      <c r="D25" s="63"/>
    </row>
    <row r="26" spans="1:13" ht="20.100000000000001" customHeight="1">
      <c r="A26" s="62"/>
      <c r="B26" s="59"/>
      <c r="C26" s="63"/>
      <c r="D26" s="63"/>
    </row>
    <row r="27" spans="1:13" ht="20.100000000000001" customHeight="1">
      <c r="A27" s="59"/>
      <c r="B27" s="64"/>
      <c r="C27" s="64"/>
      <c r="D27" s="64"/>
    </row>
    <row r="28" spans="1:13" ht="20.100000000000001" customHeight="1">
      <c r="A28" s="59"/>
      <c r="B28" s="59"/>
      <c r="C28" s="63"/>
      <c r="D28" s="63"/>
    </row>
    <row r="29" spans="1:13" ht="20.100000000000001" customHeight="1">
      <c r="A29" s="59"/>
      <c r="B29" s="65"/>
      <c r="C29" s="65"/>
      <c r="D29" s="65"/>
    </row>
    <row r="30" spans="1:13" ht="20.100000000000001" customHeight="1">
      <c r="A30" s="59"/>
      <c r="B30" s="59"/>
      <c r="C30" s="63"/>
      <c r="D30" s="63"/>
    </row>
    <row r="31" spans="1:13" ht="20.100000000000001" customHeight="1">
      <c r="A31" s="59"/>
      <c r="B31" s="59"/>
      <c r="C31" s="63"/>
      <c r="D31" s="63"/>
    </row>
  </sheetData>
  <mergeCells count="12">
    <mergeCell ref="B2:D2"/>
    <mergeCell ref="A8:M8"/>
    <mergeCell ref="A9:M9"/>
    <mergeCell ref="C13:D13"/>
    <mergeCell ref="C15:D15"/>
    <mergeCell ref="G17:M17"/>
    <mergeCell ref="C17:D17"/>
    <mergeCell ref="C12:D12"/>
    <mergeCell ref="E12:F12"/>
    <mergeCell ref="E13:F13"/>
    <mergeCell ref="E15:F15"/>
    <mergeCell ref="E17:F17"/>
  </mergeCells>
  <phoneticPr fontId="6" type="noConversion"/>
  <pageMargins left="0.75" right="0.75" top="1.1599999999999999" bottom="0.6" header="0.5" footer="0.3"/>
  <pageSetup paperSize="9" scale="8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85" zoomScaleNormal="100" zoomScaleSheetLayoutView="85" workbookViewId="0">
      <selection activeCell="C3" sqref="C3"/>
    </sheetView>
  </sheetViews>
  <sheetFormatPr defaultRowHeight="14.25"/>
  <cols>
    <col min="1" max="3" width="8.88671875" style="3"/>
    <col min="4" max="4" width="8.88671875" style="3" customWidth="1"/>
    <col min="5" max="11" width="8.88671875" style="3"/>
    <col min="12" max="12" width="15" style="3" customWidth="1"/>
    <col min="13" max="13" width="3.88671875" style="3" customWidth="1"/>
    <col min="14" max="16384" width="8.88671875" style="3"/>
  </cols>
  <sheetData>
    <row r="1" spans="1:13" ht="26.25" customHeight="1">
      <c r="A1" s="45"/>
      <c r="B1" s="46"/>
      <c r="C1" s="46"/>
      <c r="D1" s="46"/>
      <c r="E1" s="46"/>
      <c r="F1" s="46"/>
      <c r="G1" s="46"/>
      <c r="H1" s="46"/>
      <c r="I1" s="46"/>
      <c r="J1" s="46"/>
      <c r="K1" s="46"/>
      <c r="L1" s="47"/>
    </row>
    <row r="2" spans="1:13" ht="29.1" customHeight="1">
      <c r="A2" s="556" t="s">
        <v>27</v>
      </c>
      <c r="B2" s="557"/>
      <c r="C2" s="557"/>
      <c r="D2" s="557"/>
      <c r="E2" s="557"/>
      <c r="F2" s="557"/>
      <c r="G2" s="557"/>
      <c r="H2" s="557"/>
      <c r="I2" s="557"/>
      <c r="J2" s="557"/>
      <c r="K2" s="557"/>
      <c r="L2" s="558"/>
    </row>
    <row r="3" spans="1:13" ht="29.1" customHeight="1">
      <c r="A3" s="48"/>
      <c r="B3" s="49"/>
      <c r="C3" s="49"/>
      <c r="D3" s="49"/>
      <c r="E3" s="49"/>
      <c r="F3" s="49"/>
      <c r="G3" s="49"/>
      <c r="H3" s="49"/>
      <c r="I3" s="49"/>
      <c r="J3" s="49"/>
      <c r="K3" s="49"/>
      <c r="L3" s="50"/>
    </row>
    <row r="4" spans="1:13" ht="39.950000000000003" customHeight="1">
      <c r="A4" s="48">
        <f>IF(B4="","",1)</f>
        <v>1</v>
      </c>
      <c r="B4" s="554" t="str">
        <f t="shared" ref="B4:B11" si="0">IF(M4="","",VLOOKUP(M4,A$15:B$28,2))</f>
        <v>설      계       설      명      서</v>
      </c>
      <c r="C4" s="554"/>
      <c r="D4" s="554"/>
      <c r="E4" s="49" t="str">
        <f t="shared" ref="E4:E11" si="1">IF(B4="","",REPT("‥",34))</f>
        <v>‥‥‥‥‥‥‥‥‥‥‥‥‥‥‥‥‥‥‥‥‥‥‥‥‥‥‥‥‥‥‥‥‥‥</v>
      </c>
      <c r="F4" s="49"/>
      <c r="G4" s="49"/>
      <c r="H4" s="49"/>
      <c r="I4" s="49"/>
      <c r="J4" s="49"/>
      <c r="K4" s="49"/>
      <c r="L4" s="50"/>
      <c r="M4" s="3">
        <v>1</v>
      </c>
    </row>
    <row r="5" spans="1:13" ht="39.950000000000003" customHeight="1">
      <c r="A5" s="48">
        <f>IF(B5="","",2)</f>
        <v>2</v>
      </c>
      <c r="B5" s="554" t="str">
        <f t="shared" si="0"/>
        <v>공      사       시      방      서</v>
      </c>
      <c r="C5" s="554"/>
      <c r="D5" s="554"/>
      <c r="E5" s="49" t="str">
        <f t="shared" si="1"/>
        <v>‥‥‥‥‥‥‥‥‥‥‥‥‥‥‥‥‥‥‥‥‥‥‥‥‥‥‥‥‥‥‥‥‥‥</v>
      </c>
      <c r="F5" s="49"/>
      <c r="G5" s="49"/>
      <c r="H5" s="49"/>
      <c r="I5" s="49"/>
      <c r="J5" s="49"/>
      <c r="K5" s="49"/>
      <c r="L5" s="50"/>
      <c r="M5" s="3">
        <v>2</v>
      </c>
    </row>
    <row r="6" spans="1:13" ht="39.950000000000003" customHeight="1">
      <c r="A6" s="48">
        <f>IF(B6="","",3)</f>
        <v>3</v>
      </c>
      <c r="B6" s="559" t="str">
        <f t="shared" si="0"/>
        <v>예      정       공      정      표</v>
      </c>
      <c r="C6" s="559"/>
      <c r="D6" s="559"/>
      <c r="E6" s="49" t="str">
        <f>IF(B6="","",REPT("‥",34))</f>
        <v>‥‥‥‥‥‥‥‥‥‥‥‥‥‥‥‥‥‥‥‥‥‥‥‥‥‥‥‥‥‥‥‥‥‥</v>
      </c>
      <c r="F6" s="49"/>
      <c r="G6" s="49"/>
      <c r="H6" s="49"/>
      <c r="I6" s="49"/>
      <c r="J6" s="49"/>
      <c r="K6" s="49"/>
      <c r="L6" s="50"/>
      <c r="M6" s="3">
        <v>3</v>
      </c>
    </row>
    <row r="7" spans="1:13" ht="39.950000000000003" customHeight="1">
      <c r="A7" s="48">
        <f>IF(B7="","",4)</f>
        <v>4</v>
      </c>
      <c r="B7" s="554" t="str">
        <f t="shared" si="0"/>
        <v>계   약   의    특   수   조   건</v>
      </c>
      <c r="C7" s="554"/>
      <c r="D7" s="554"/>
      <c r="E7" s="49" t="str">
        <f t="shared" si="1"/>
        <v>‥‥‥‥‥‥‥‥‥‥‥‥‥‥‥‥‥‥‥‥‥‥‥‥‥‥‥‥‥‥‥‥‥‥</v>
      </c>
      <c r="F7" s="49"/>
      <c r="G7" s="49"/>
      <c r="H7" s="49"/>
      <c r="I7" s="49"/>
      <c r="J7" s="49"/>
      <c r="K7" s="49"/>
      <c r="L7" s="50"/>
      <c r="M7" s="3">
        <v>4</v>
      </c>
    </row>
    <row r="8" spans="1:13" ht="39.950000000000003" customHeight="1">
      <c r="A8" s="48">
        <f>IF(B8="","",5)</f>
        <v>5</v>
      </c>
      <c r="B8" s="554" t="str">
        <f t="shared" si="0"/>
        <v>안  전  계  약    특  수  조  건</v>
      </c>
      <c r="C8" s="554"/>
      <c r="D8" s="554"/>
      <c r="E8" s="49" t="str">
        <f t="shared" si="1"/>
        <v>‥‥‥‥‥‥‥‥‥‥‥‥‥‥‥‥‥‥‥‥‥‥‥‥‥‥‥‥‥‥‥‥‥‥</v>
      </c>
      <c r="F8" s="49"/>
      <c r="G8" s="49"/>
      <c r="H8" s="49"/>
      <c r="I8" s="49"/>
      <c r="J8" s="49"/>
      <c r="K8" s="49"/>
      <c r="L8" s="50"/>
      <c r="M8" s="3">
        <v>5</v>
      </c>
    </row>
    <row r="9" spans="1:13" ht="39.950000000000003" customHeight="1">
      <c r="A9" s="48">
        <f>IF(B9="","",6)</f>
        <v>6</v>
      </c>
      <c r="B9" s="554" t="str">
        <f t="shared" si="0"/>
        <v>설   계    예   산   내   역   서</v>
      </c>
      <c r="C9" s="554"/>
      <c r="D9" s="554"/>
      <c r="E9" s="49" t="str">
        <f t="shared" si="1"/>
        <v>‥‥‥‥‥‥‥‥‥‥‥‥‥‥‥‥‥‥‥‥‥‥‥‥‥‥‥‥‥‥‥‥‥‥</v>
      </c>
      <c r="F9" s="49"/>
      <c r="G9" s="49"/>
      <c r="H9" s="49"/>
      <c r="I9" s="49"/>
      <c r="J9" s="49"/>
      <c r="K9" s="49"/>
      <c r="L9" s="50"/>
      <c r="M9" s="3">
        <v>6</v>
      </c>
    </row>
    <row r="10" spans="1:13" ht="39.950000000000003" customHeight="1">
      <c r="A10" s="48">
        <f>IF(B10="","",7)</f>
        <v>7</v>
      </c>
      <c r="B10" s="554" t="str">
        <f t="shared" si="0"/>
        <v>공   종   별    예   산   조   서</v>
      </c>
      <c r="C10" s="554"/>
      <c r="D10" s="554"/>
      <c r="E10" s="49" t="str">
        <f t="shared" si="1"/>
        <v>‥‥‥‥‥‥‥‥‥‥‥‥‥‥‥‥‥‥‥‥‥‥‥‥‥‥‥‥‥‥‥‥‥‥</v>
      </c>
      <c r="F10" s="49"/>
      <c r="G10" s="49"/>
      <c r="H10" s="49"/>
      <c r="I10" s="49"/>
      <c r="J10" s="49"/>
      <c r="K10" s="49"/>
      <c r="L10" s="50"/>
      <c r="M10" s="3">
        <v>7</v>
      </c>
    </row>
    <row r="11" spans="1:13" ht="39.950000000000003" customHeight="1">
      <c r="A11" s="48" t="str">
        <f>IF(B11="","",7)</f>
        <v/>
      </c>
      <c r="B11" s="554" t="str">
        <f t="shared" si="0"/>
        <v/>
      </c>
      <c r="C11" s="554"/>
      <c r="D11" s="554"/>
      <c r="E11" s="49" t="str">
        <f t="shared" si="1"/>
        <v/>
      </c>
      <c r="F11" s="49"/>
      <c r="G11" s="49"/>
      <c r="H11" s="49"/>
      <c r="I11" s="49"/>
      <c r="J11" s="49"/>
      <c r="K11" s="49"/>
      <c r="L11" s="50"/>
    </row>
    <row r="12" spans="1:13" ht="32.1" customHeight="1">
      <c r="A12" s="51" t="str">
        <f>IF(B12="","",13)</f>
        <v/>
      </c>
      <c r="B12" s="555"/>
      <c r="C12" s="555"/>
      <c r="D12" s="555"/>
      <c r="E12" s="52" t="str">
        <f>IF(B12="","",REPT("·",34))</f>
        <v/>
      </c>
      <c r="F12" s="52"/>
      <c r="G12" s="52"/>
      <c r="H12" s="52"/>
      <c r="I12" s="52"/>
      <c r="J12" s="52"/>
      <c r="K12" s="52"/>
      <c r="L12" s="53"/>
    </row>
    <row r="15" spans="1:13">
      <c r="A15" s="3">
        <v>1</v>
      </c>
      <c r="B15" s="3" t="s">
        <v>33</v>
      </c>
    </row>
    <row r="16" spans="1:13">
      <c r="A16" s="3">
        <v>2</v>
      </c>
      <c r="B16" s="3" t="s">
        <v>29</v>
      </c>
    </row>
    <row r="17" spans="1:2">
      <c r="A17" s="3">
        <v>3</v>
      </c>
      <c r="B17" s="3" t="s">
        <v>28</v>
      </c>
    </row>
    <row r="18" spans="1:2">
      <c r="A18" s="3">
        <v>4</v>
      </c>
      <c r="B18" s="3" t="s">
        <v>30</v>
      </c>
    </row>
    <row r="19" spans="1:2">
      <c r="A19" s="3">
        <v>5</v>
      </c>
      <c r="B19" s="3" t="s">
        <v>190</v>
      </c>
    </row>
    <row r="20" spans="1:2">
      <c r="A20" s="3">
        <v>6</v>
      </c>
      <c r="B20" s="3" t="s">
        <v>31</v>
      </c>
    </row>
    <row r="21" spans="1:2">
      <c r="A21" s="3">
        <v>7</v>
      </c>
      <c r="B21" s="3" t="s">
        <v>32</v>
      </c>
    </row>
    <row r="22" spans="1:2">
      <c r="A22" s="3">
        <v>8</v>
      </c>
      <c r="B22" s="3" t="s">
        <v>13</v>
      </c>
    </row>
    <row r="23" spans="1:2">
      <c r="A23" s="3">
        <v>9</v>
      </c>
      <c r="B23" s="3" t="s">
        <v>12</v>
      </c>
    </row>
    <row r="24" spans="1:2">
      <c r="A24" s="3">
        <v>10</v>
      </c>
      <c r="B24" s="3" t="s">
        <v>10</v>
      </c>
    </row>
    <row r="25" spans="1:2">
      <c r="A25" s="3">
        <v>11</v>
      </c>
      <c r="B25" s="3" t="s">
        <v>11</v>
      </c>
    </row>
  </sheetData>
  <mergeCells count="10">
    <mergeCell ref="B11:D11"/>
    <mergeCell ref="B12:D12"/>
    <mergeCell ref="A2:L2"/>
    <mergeCell ref="B4:D4"/>
    <mergeCell ref="B5:D5"/>
    <mergeCell ref="B8:D8"/>
    <mergeCell ref="B7:D7"/>
    <mergeCell ref="B6:D6"/>
    <mergeCell ref="B10:D10"/>
    <mergeCell ref="B9:D9"/>
  </mergeCells>
  <phoneticPr fontId="6" type="noConversion"/>
  <pageMargins left="0.75" right="0.75" top="1.1599999999999999" bottom="0.65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Normal="100" zoomScaleSheetLayoutView="100" workbookViewId="0">
      <selection activeCell="C4" sqref="C4:I4"/>
    </sheetView>
  </sheetViews>
  <sheetFormatPr defaultRowHeight="14.25"/>
  <cols>
    <col min="1" max="1" width="6.6640625" style="5" customWidth="1"/>
    <col min="2" max="2" width="9.33203125" style="4" customWidth="1"/>
    <col min="3" max="3" width="8.88671875" style="4"/>
    <col min="4" max="4" width="8.6640625" style="4" customWidth="1"/>
    <col min="5" max="5" width="13.77734375" style="4" customWidth="1"/>
    <col min="6" max="7" width="10.5546875" style="4" customWidth="1"/>
    <col min="8" max="8" width="7" style="4" customWidth="1"/>
    <col min="9" max="9" width="7.33203125" style="4" customWidth="1"/>
    <col min="10" max="10" width="8.88671875" style="4"/>
    <col min="11" max="11" width="11.5546875" style="4" customWidth="1"/>
    <col min="12" max="12" width="9.5546875" style="4" customWidth="1"/>
    <col min="13" max="16384" width="8.88671875" style="4"/>
  </cols>
  <sheetData>
    <row r="1" spans="1:12" ht="33" customHeight="1">
      <c r="A1" s="574" t="s">
        <v>46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</row>
    <row r="2" spans="1:12" ht="33" customHeight="1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6"/>
    </row>
    <row r="3" spans="1:12" ht="30" customHeight="1">
      <c r="A3" s="57" t="s">
        <v>34</v>
      </c>
      <c r="B3" s="49" t="s">
        <v>58</v>
      </c>
      <c r="C3" s="49" t="str">
        <f>IF(개요!B5="","",개요!B5)</f>
        <v>김천역 에스컬레이터 스텝체인 교체공사</v>
      </c>
      <c r="D3" s="49"/>
      <c r="E3" s="49"/>
      <c r="F3" s="49"/>
      <c r="G3" s="49"/>
      <c r="H3" s="49"/>
      <c r="I3" s="49"/>
      <c r="J3" s="49"/>
      <c r="K3" s="49"/>
      <c r="L3" s="50"/>
    </row>
    <row r="4" spans="1:12" ht="51" customHeight="1">
      <c r="A4" s="57" t="s">
        <v>35</v>
      </c>
      <c r="B4" s="49" t="s">
        <v>59</v>
      </c>
      <c r="C4" s="580" t="str">
        <f>개요!B6</f>
        <v>김천역</v>
      </c>
      <c r="D4" s="580"/>
      <c r="E4" s="580"/>
      <c r="F4" s="580"/>
      <c r="G4" s="580"/>
      <c r="H4" s="580"/>
      <c r="I4" s="580"/>
      <c r="J4" s="49"/>
      <c r="K4" s="49"/>
      <c r="L4" s="50"/>
    </row>
    <row r="5" spans="1:12" ht="44.25" customHeight="1">
      <c r="A5" s="57" t="s">
        <v>36</v>
      </c>
      <c r="B5" s="49" t="s">
        <v>60</v>
      </c>
      <c r="C5" s="582" t="str">
        <f>IF(개요!B9="","",개요!B9)</f>
        <v>본 공사는 김천역 에스컬레이터의 노후부품(스텝체인)의 적기보수 함으로 철도이용객의 안전사고예방 및 승강기의 정상기능을 확보하고자 함.</v>
      </c>
      <c r="D5" s="583"/>
      <c r="E5" s="583"/>
      <c r="F5" s="583"/>
      <c r="G5" s="583"/>
      <c r="H5" s="583"/>
      <c r="I5" s="583"/>
      <c r="J5" s="583"/>
      <c r="K5" s="583"/>
      <c r="L5" s="584"/>
    </row>
    <row r="6" spans="1:12" ht="21" customHeight="1">
      <c r="A6" s="57"/>
      <c r="B6" s="49"/>
      <c r="C6" s="49"/>
      <c r="D6" s="49"/>
      <c r="E6" s="49"/>
      <c r="F6" s="49"/>
      <c r="G6" s="49"/>
      <c r="H6" s="49"/>
      <c r="I6" s="49"/>
      <c r="J6" s="49"/>
      <c r="K6" s="49"/>
      <c r="L6" s="50"/>
    </row>
    <row r="7" spans="1:12" ht="27" customHeight="1">
      <c r="A7" s="57" t="s">
        <v>37</v>
      </c>
      <c r="B7" s="49" t="s">
        <v>38</v>
      </c>
      <c r="C7" s="580" t="str">
        <f>IF(개요!B10="","",개요!B10)</f>
        <v>김천역 에스컬레이터 스텝체인 교체 1식 (E/S 1대)</v>
      </c>
      <c r="D7" s="580"/>
      <c r="E7" s="580"/>
      <c r="F7" s="580"/>
      <c r="G7" s="580"/>
      <c r="H7" s="580"/>
      <c r="I7" s="580"/>
      <c r="J7" s="580"/>
      <c r="K7" s="580"/>
      <c r="L7" s="581"/>
    </row>
    <row r="8" spans="1:12" ht="27" customHeight="1">
      <c r="A8" s="57"/>
      <c r="B8" s="49"/>
      <c r="C8" s="580" t="str">
        <f>IF(개요!B11="","",개요!B11)</f>
        <v/>
      </c>
      <c r="D8" s="580"/>
      <c r="E8" s="580"/>
      <c r="F8" s="580"/>
      <c r="G8" s="580"/>
      <c r="H8" s="580"/>
      <c r="I8" s="580"/>
      <c r="J8" s="580"/>
      <c r="K8" s="580"/>
      <c r="L8" s="581"/>
    </row>
    <row r="9" spans="1:12" ht="27" customHeight="1">
      <c r="A9" s="57" t="s">
        <v>56</v>
      </c>
      <c r="B9" s="49" t="s">
        <v>57</v>
      </c>
      <c r="C9" s="49" t="s">
        <v>291</v>
      </c>
      <c r="D9" s="49"/>
      <c r="E9" s="49"/>
      <c r="F9" s="49"/>
      <c r="G9" s="49"/>
      <c r="H9" s="49"/>
      <c r="I9" s="49"/>
      <c r="J9" s="49"/>
      <c r="K9" s="49"/>
      <c r="L9" s="50"/>
    </row>
    <row r="10" spans="1:12" ht="27" customHeight="1">
      <c r="A10" s="57"/>
      <c r="B10" s="191"/>
      <c r="C10" s="191" t="str">
        <f>IF(개요!B13="","",개요!B13)</f>
        <v/>
      </c>
      <c r="D10" s="191"/>
      <c r="E10" s="191"/>
      <c r="F10" s="191"/>
      <c r="G10" s="191"/>
      <c r="H10" s="191"/>
      <c r="I10" s="191"/>
      <c r="J10" s="191"/>
      <c r="K10" s="191"/>
      <c r="L10" s="50"/>
    </row>
    <row r="11" spans="1:12" ht="27" customHeight="1">
      <c r="A11" s="57" t="s">
        <v>55</v>
      </c>
      <c r="B11" s="49" t="s">
        <v>39</v>
      </c>
      <c r="C11" s="585" t="str">
        <f>개요!B16</f>
        <v>착공일로부터 29일</v>
      </c>
      <c r="D11" s="585"/>
      <c r="E11" s="585"/>
      <c r="F11" s="585"/>
      <c r="G11" s="585"/>
      <c r="H11" s="191"/>
      <c r="I11" s="191"/>
      <c r="J11" s="191"/>
      <c r="K11" s="191"/>
      <c r="L11" s="50"/>
    </row>
    <row r="12" spans="1:12" ht="27" customHeight="1">
      <c r="A12" s="57"/>
      <c r="B12" s="49"/>
      <c r="C12" s="580" t="str">
        <f>IF(개요!B15="","",개요!B15)</f>
        <v/>
      </c>
      <c r="D12" s="580"/>
      <c r="E12" s="580"/>
      <c r="F12" s="580"/>
      <c r="G12" s="580"/>
      <c r="H12" s="580"/>
      <c r="I12" s="580"/>
      <c r="J12" s="580"/>
      <c r="K12" s="580"/>
      <c r="L12" s="581"/>
    </row>
    <row r="13" spans="1:12" ht="25.5" customHeight="1">
      <c r="D13" s="49"/>
      <c r="E13" s="49"/>
      <c r="F13" s="49"/>
      <c r="G13" s="49"/>
      <c r="H13" s="49"/>
      <c r="I13" s="49"/>
      <c r="J13" s="49"/>
      <c r="K13" s="49"/>
      <c r="L13" s="50"/>
    </row>
    <row r="14" spans="1:12" ht="25.5" customHeight="1">
      <c r="H14" s="49"/>
      <c r="I14" s="49"/>
      <c r="J14" s="49"/>
      <c r="K14" s="49"/>
      <c r="L14" s="50"/>
    </row>
    <row r="15" spans="1:12" ht="15.75" customHeight="1">
      <c r="A15" s="57"/>
      <c r="B15" s="49"/>
      <c r="C15" s="190"/>
      <c r="D15" s="190"/>
      <c r="E15" s="190"/>
      <c r="F15" s="190"/>
      <c r="G15" s="190"/>
      <c r="H15" s="49"/>
      <c r="I15" s="49"/>
      <c r="J15" s="49"/>
      <c r="K15" s="49"/>
      <c r="L15" s="50"/>
    </row>
    <row r="16" spans="1:12" ht="30" customHeight="1">
      <c r="A16" s="134"/>
      <c r="B16" s="575"/>
      <c r="C16" s="575"/>
      <c r="D16" s="575"/>
      <c r="E16" s="575"/>
      <c r="F16" s="575"/>
      <c r="G16" s="575"/>
      <c r="H16" s="575"/>
      <c r="I16" s="575"/>
      <c r="J16" s="575"/>
      <c r="K16" s="575"/>
      <c r="L16" s="53"/>
    </row>
    <row r="17" spans="1:12" ht="33" customHeight="1">
      <c r="A17" s="574" t="s">
        <v>46</v>
      </c>
      <c r="B17" s="574"/>
      <c r="C17" s="574"/>
      <c r="D17" s="574"/>
      <c r="E17" s="574"/>
      <c r="F17" s="574"/>
      <c r="G17" s="574"/>
      <c r="H17" s="574"/>
      <c r="I17" s="574"/>
      <c r="J17" s="574"/>
      <c r="K17" s="574"/>
      <c r="L17" s="574"/>
    </row>
    <row r="18" spans="1:12" ht="19.5" customHeight="1">
      <c r="A18" s="57" t="s">
        <v>131</v>
      </c>
      <c r="B18" s="49" t="s">
        <v>153</v>
      </c>
      <c r="C18" s="49"/>
      <c r="D18" s="49"/>
      <c r="E18" s="49"/>
      <c r="F18" s="49"/>
      <c r="G18" s="49"/>
      <c r="H18" s="49"/>
      <c r="I18" s="49"/>
      <c r="J18" s="49"/>
      <c r="K18" s="49"/>
      <c r="L18" s="50"/>
    </row>
    <row r="19" spans="1:12" ht="19.5" customHeight="1">
      <c r="A19" s="57"/>
      <c r="B19" s="191"/>
      <c r="C19" s="191"/>
      <c r="D19" s="191"/>
      <c r="E19" s="191"/>
      <c r="F19" s="191"/>
      <c r="G19" s="191"/>
      <c r="H19" s="191"/>
      <c r="I19" s="141"/>
      <c r="J19" s="49"/>
      <c r="K19" s="49"/>
      <c r="L19" s="50"/>
    </row>
    <row r="20" spans="1:12" ht="19.5" customHeight="1">
      <c r="A20" s="57"/>
      <c r="B20" s="412" t="s">
        <v>497</v>
      </c>
      <c r="C20" s="412"/>
      <c r="D20" s="412"/>
      <c r="E20" s="412"/>
      <c r="F20" s="412"/>
      <c r="G20" s="412"/>
      <c r="H20" s="412"/>
      <c r="I20" s="414"/>
      <c r="J20" s="412"/>
      <c r="K20" s="143"/>
      <c r="L20" s="142"/>
    </row>
    <row r="21" spans="1:12" ht="19.5" customHeight="1">
      <c r="A21" s="57"/>
      <c r="B21" s="411" t="s">
        <v>363</v>
      </c>
      <c r="C21" s="414"/>
      <c r="D21" s="413"/>
      <c r="E21" s="413"/>
      <c r="F21" s="413"/>
      <c r="G21" s="413"/>
      <c r="H21" s="495" t="s">
        <v>477</v>
      </c>
      <c r="I21" s="463"/>
      <c r="J21" s="463"/>
      <c r="K21" s="49"/>
      <c r="L21" s="50"/>
    </row>
    <row r="22" spans="1:12" ht="19.5" customHeight="1">
      <c r="A22" s="57"/>
      <c r="B22" s="495" t="s">
        <v>407</v>
      </c>
      <c r="C22" s="463"/>
      <c r="D22" s="463"/>
      <c r="E22" s="412"/>
      <c r="F22" s="412"/>
      <c r="G22" s="412"/>
      <c r="H22" s="485" t="s">
        <v>408</v>
      </c>
      <c r="I22" s="463"/>
      <c r="J22" s="496"/>
      <c r="K22" s="49"/>
      <c r="L22" s="50"/>
    </row>
    <row r="23" spans="1:12" ht="19.5" customHeight="1">
      <c r="A23" s="57"/>
      <c r="B23" s="411" t="s">
        <v>406</v>
      </c>
      <c r="C23" s="410"/>
      <c r="D23" s="410"/>
      <c r="E23" s="410"/>
      <c r="F23" s="410"/>
      <c r="G23" s="410"/>
      <c r="H23" s="410"/>
      <c r="I23" s="412"/>
      <c r="J23" s="412"/>
      <c r="K23" s="49"/>
      <c r="L23" s="50"/>
    </row>
    <row r="24" spans="1:12" ht="19.5" customHeight="1">
      <c r="A24" s="57"/>
      <c r="K24" s="49"/>
      <c r="L24" s="50"/>
    </row>
    <row r="25" spans="1:12" ht="19.5" customHeight="1">
      <c r="A25" s="57" t="s">
        <v>302</v>
      </c>
      <c r="B25" s="504" t="s">
        <v>366</v>
      </c>
      <c r="K25" s="49"/>
      <c r="L25" s="50"/>
    </row>
    <row r="26" spans="1:12" ht="19.5" customHeight="1" thickBot="1">
      <c r="A26" s="57"/>
      <c r="B26" s="500" t="s">
        <v>365</v>
      </c>
      <c r="C26" s="576" t="s">
        <v>364</v>
      </c>
      <c r="D26" s="576"/>
      <c r="E26" s="501" t="s">
        <v>352</v>
      </c>
      <c r="F26" s="577" t="s">
        <v>86</v>
      </c>
      <c r="G26" s="577"/>
      <c r="H26" s="500" t="s">
        <v>1</v>
      </c>
      <c r="I26" s="500" t="s">
        <v>305</v>
      </c>
      <c r="J26" s="578" t="s">
        <v>351</v>
      </c>
      <c r="K26" s="579"/>
      <c r="L26" s="50"/>
    </row>
    <row r="27" spans="1:12" ht="19.5" customHeight="1" thickTop="1">
      <c r="A27" s="76"/>
      <c r="B27" s="564" t="s">
        <v>470</v>
      </c>
      <c r="C27" s="560" t="s">
        <v>472</v>
      </c>
      <c r="D27" s="561"/>
      <c r="E27" s="566" t="s">
        <v>498</v>
      </c>
      <c r="F27" s="568" t="s">
        <v>506</v>
      </c>
      <c r="G27" s="569"/>
      <c r="H27" s="572" t="s">
        <v>499</v>
      </c>
      <c r="I27" s="572">
        <v>93</v>
      </c>
      <c r="J27" s="560" t="s">
        <v>444</v>
      </c>
      <c r="K27" s="561"/>
      <c r="L27" s="50"/>
    </row>
    <row r="28" spans="1:12" ht="19.5" customHeight="1">
      <c r="A28" s="76"/>
      <c r="B28" s="565"/>
      <c r="C28" s="562"/>
      <c r="D28" s="563"/>
      <c r="E28" s="567"/>
      <c r="F28" s="570"/>
      <c r="G28" s="571"/>
      <c r="H28" s="573"/>
      <c r="I28" s="573"/>
      <c r="J28" s="562"/>
      <c r="K28" s="563"/>
      <c r="L28" s="50"/>
    </row>
    <row r="29" spans="1:12" ht="19.5" customHeight="1">
      <c r="A29" s="144"/>
      <c r="B29" s="508"/>
      <c r="C29" s="509"/>
      <c r="D29" s="509"/>
      <c r="E29" s="510"/>
      <c r="F29" s="511"/>
      <c r="G29" s="511"/>
      <c r="H29" s="512"/>
      <c r="I29" s="512"/>
      <c r="J29" s="509"/>
      <c r="K29" s="509"/>
      <c r="L29" s="146"/>
    </row>
    <row r="30" spans="1:12" ht="19.5" customHeight="1">
      <c r="A30" s="57"/>
      <c r="B30" s="504" t="s">
        <v>178</v>
      </c>
      <c r="C30" s="462"/>
      <c r="D30" s="419"/>
      <c r="E30" s="419"/>
      <c r="F30" s="419"/>
      <c r="G30" s="419"/>
      <c r="H30" s="416"/>
      <c r="I30" s="417"/>
      <c r="J30" s="49"/>
      <c r="K30" s="49"/>
      <c r="L30" s="50"/>
    </row>
    <row r="31" spans="1:12" ht="19.5" customHeight="1">
      <c r="A31" s="57"/>
      <c r="B31" s="504" t="s">
        <v>367</v>
      </c>
      <c r="C31" s="462"/>
      <c r="D31" s="417"/>
      <c r="E31" s="417"/>
      <c r="F31" s="417"/>
      <c r="G31" s="417"/>
      <c r="H31" s="418"/>
      <c r="I31" s="417"/>
      <c r="J31" s="141"/>
      <c r="K31" s="143"/>
      <c r="L31" s="142"/>
    </row>
    <row r="32" spans="1:12" ht="19.5" customHeight="1">
      <c r="A32" s="57"/>
      <c r="B32" s="504" t="s">
        <v>251</v>
      </c>
      <c r="C32" s="462"/>
      <c r="D32" s="417"/>
      <c r="E32" s="417"/>
      <c r="F32" s="417"/>
      <c r="G32" s="417"/>
      <c r="H32" s="415"/>
      <c r="I32" s="417"/>
      <c r="J32" s="49"/>
      <c r="K32" s="49"/>
      <c r="L32" s="50"/>
    </row>
    <row r="33" spans="1:12" ht="19.5" customHeight="1">
      <c r="A33" s="57"/>
      <c r="D33" s="49"/>
      <c r="E33" s="49"/>
      <c r="F33" s="49"/>
      <c r="G33" s="49"/>
      <c r="H33" s="202"/>
      <c r="I33" s="49"/>
      <c r="J33" s="49"/>
      <c r="K33" s="49"/>
      <c r="L33" s="50"/>
    </row>
    <row r="34" spans="1:12" ht="19.5" customHeight="1">
      <c r="A34" s="57"/>
      <c r="B34" s="423"/>
      <c r="C34" s="423"/>
      <c r="D34" s="423"/>
      <c r="E34" s="423"/>
      <c r="F34" s="423"/>
      <c r="G34" s="423"/>
      <c r="H34" s="423"/>
      <c r="I34" s="423"/>
      <c r="J34" s="49"/>
      <c r="K34" s="49"/>
      <c r="L34" s="50"/>
    </row>
    <row r="35" spans="1:12" ht="19.5" customHeight="1">
      <c r="A35" s="144"/>
      <c r="B35" s="423"/>
      <c r="C35" s="424"/>
      <c r="D35" s="424"/>
      <c r="E35" s="424"/>
      <c r="F35" s="424"/>
      <c r="G35" s="424"/>
      <c r="H35" s="422"/>
      <c r="I35" s="427"/>
      <c r="J35" s="145"/>
      <c r="K35" s="145"/>
      <c r="L35" s="146"/>
    </row>
    <row r="36" spans="1:12" ht="19.5" customHeight="1">
      <c r="A36" s="144"/>
      <c r="B36" s="422"/>
      <c r="C36" s="426"/>
      <c r="D36" s="426"/>
      <c r="E36" s="426"/>
      <c r="F36" s="426"/>
      <c r="G36" s="426"/>
      <c r="H36" s="422"/>
      <c r="I36" s="425"/>
      <c r="J36" s="145"/>
      <c r="K36" s="145"/>
      <c r="L36" s="146"/>
    </row>
    <row r="37" spans="1:12" ht="19.5" customHeight="1">
      <c r="A37" s="144"/>
      <c r="B37" s="422"/>
      <c r="C37" s="420"/>
      <c r="D37" s="420"/>
      <c r="E37" s="420"/>
      <c r="F37" s="420"/>
      <c r="G37" s="420"/>
      <c r="H37" s="420"/>
      <c r="I37" s="426"/>
      <c r="J37" s="145"/>
      <c r="K37" s="145"/>
      <c r="L37" s="146"/>
    </row>
    <row r="38" spans="1:12" ht="19.5" customHeight="1">
      <c r="A38" s="144"/>
      <c r="B38" s="49"/>
      <c r="C38" s="145"/>
      <c r="D38" s="145"/>
      <c r="E38" s="145"/>
      <c r="F38" s="145"/>
      <c r="G38" s="145"/>
      <c r="H38" s="145"/>
      <c r="I38" s="145"/>
      <c r="J38" s="145"/>
      <c r="K38" s="145"/>
      <c r="L38" s="146"/>
    </row>
    <row r="39" spans="1:12" s="421" customFormat="1" ht="19.5" customHeight="1">
      <c r="A39" s="147"/>
      <c r="B39" s="52"/>
      <c r="C39" s="148"/>
      <c r="D39" s="148"/>
      <c r="E39" s="148"/>
      <c r="F39" s="148"/>
      <c r="G39" s="148"/>
      <c r="H39" s="148"/>
      <c r="I39" s="148"/>
      <c r="J39" s="148"/>
      <c r="K39" s="148"/>
      <c r="L39" s="149"/>
    </row>
  </sheetData>
  <mergeCells count="19">
    <mergeCell ref="C12:L12"/>
    <mergeCell ref="C4:I4"/>
    <mergeCell ref="A1:L1"/>
    <mergeCell ref="C5:L5"/>
    <mergeCell ref="C11:G11"/>
    <mergeCell ref="C7:L7"/>
    <mergeCell ref="C8:L8"/>
    <mergeCell ref="A17:L17"/>
    <mergeCell ref="B16:K16"/>
    <mergeCell ref="C26:D26"/>
    <mergeCell ref="F26:G26"/>
    <mergeCell ref="J26:K26"/>
    <mergeCell ref="J27:K28"/>
    <mergeCell ref="B27:B28"/>
    <mergeCell ref="C27:D28"/>
    <mergeCell ref="E27:E28"/>
    <mergeCell ref="F27:G28"/>
    <mergeCell ref="H27:H28"/>
    <mergeCell ref="I27:I28"/>
  </mergeCells>
  <phoneticPr fontId="6" type="noConversion"/>
  <pageMargins left="0.74803149606299213" right="0.74803149606299213" top="1.0629921259842521" bottom="0.59055118110236227" header="0.51181102362204722" footer="0.51181102362204722"/>
  <pageSetup paperSize="9" orientation="landscape" horizontalDpi="4294967293" vertic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322"/>
  <sheetViews>
    <sheetView view="pageBreakPreview" zoomScaleNormal="100" zoomScaleSheetLayoutView="100" workbookViewId="0">
      <selection activeCell="P4" sqref="P4"/>
    </sheetView>
  </sheetViews>
  <sheetFormatPr defaultRowHeight="13.5"/>
  <cols>
    <col min="1" max="1" width="1.33203125" style="359" customWidth="1"/>
    <col min="2" max="2" width="2.5546875" style="359" customWidth="1"/>
    <col min="3" max="3" width="3" style="359" customWidth="1"/>
    <col min="4" max="4" width="2.77734375" style="359" customWidth="1"/>
    <col min="5" max="5" width="3.33203125" style="359" customWidth="1"/>
    <col min="6" max="27" width="2.77734375" style="359" customWidth="1"/>
    <col min="28" max="28" width="2.33203125" style="359" customWidth="1"/>
    <col min="29" max="35" width="2.77734375" style="359" customWidth="1"/>
    <col min="36" max="36" width="9.33203125" style="359" customWidth="1"/>
    <col min="37" max="37" width="5" style="359" customWidth="1"/>
    <col min="38" max="38" width="3.109375" style="359" customWidth="1"/>
    <col min="39" max="39" width="4.44140625" style="359" customWidth="1"/>
    <col min="40" max="40" width="1.77734375" style="359" customWidth="1"/>
    <col min="41" max="55" width="2.77734375" style="208" customWidth="1"/>
    <col min="56" max="62" width="8.88671875" style="208"/>
    <col min="63" max="16384" width="8.88671875" style="359"/>
  </cols>
  <sheetData>
    <row r="1" spans="1:63" s="208" customFormat="1" ht="30" customHeight="1">
      <c r="C1" s="209"/>
      <c r="D1" s="210"/>
      <c r="E1" s="211"/>
      <c r="F1" s="211"/>
      <c r="G1" s="211"/>
      <c r="H1" s="211"/>
      <c r="I1" s="211"/>
      <c r="J1" s="211"/>
      <c r="K1" s="211"/>
      <c r="L1" s="211"/>
      <c r="M1" s="211"/>
      <c r="N1" s="212" t="s">
        <v>154</v>
      </c>
      <c r="O1" s="213"/>
      <c r="P1" s="214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0"/>
      <c r="AB1" s="210"/>
      <c r="AC1" s="211"/>
      <c r="AD1" s="211"/>
      <c r="AE1" s="211"/>
      <c r="AH1" s="209"/>
      <c r="AI1" s="210"/>
      <c r="AJ1" s="211"/>
      <c r="AK1" s="211"/>
      <c r="AL1" s="211"/>
    </row>
    <row r="2" spans="1:63" s="218" customFormat="1" ht="5.0999999999999996" customHeight="1">
      <c r="A2" s="216"/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P2" s="217"/>
      <c r="AQ2" s="217"/>
      <c r="AR2" s="217"/>
      <c r="AS2" s="217"/>
      <c r="AT2" s="217"/>
      <c r="AU2" s="217"/>
      <c r="AV2" s="217"/>
      <c r="AW2" s="217"/>
      <c r="AX2" s="217"/>
      <c r="AY2" s="217"/>
      <c r="AZ2" s="217"/>
      <c r="BA2" s="217"/>
      <c r="BB2" s="217"/>
      <c r="BC2" s="217"/>
      <c r="BD2" s="217"/>
      <c r="BE2" s="217"/>
      <c r="BF2" s="217"/>
      <c r="BG2" s="217"/>
      <c r="BH2" s="217"/>
      <c r="BI2" s="217"/>
      <c r="BJ2" s="217"/>
      <c r="BK2" s="217"/>
    </row>
    <row r="3" spans="1:63" s="223" customFormat="1" ht="9.9499999999999993" customHeight="1">
      <c r="A3" s="219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1"/>
      <c r="AN3" s="222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</row>
    <row r="4" spans="1:63" s="233" customFormat="1" ht="18.95" customHeight="1">
      <c r="A4" s="225"/>
      <c r="B4" s="226">
        <v>1</v>
      </c>
      <c r="C4" s="227" t="s">
        <v>82</v>
      </c>
      <c r="D4" s="226"/>
      <c r="E4" s="227"/>
      <c r="F4" s="228"/>
      <c r="G4" s="229"/>
      <c r="H4" s="229"/>
      <c r="I4" s="229"/>
      <c r="J4" s="229"/>
      <c r="K4" s="229"/>
      <c r="L4" s="229"/>
      <c r="M4" s="229"/>
      <c r="N4" s="229"/>
      <c r="O4" s="229"/>
      <c r="P4" s="230"/>
      <c r="Q4" s="229"/>
      <c r="R4" s="229"/>
      <c r="S4" s="230"/>
      <c r="T4" s="230"/>
      <c r="U4" s="230"/>
      <c r="V4" s="230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8"/>
      <c r="AJ4" s="229"/>
      <c r="AK4" s="231"/>
      <c r="AL4" s="231"/>
      <c r="AM4" s="232"/>
      <c r="AN4" s="225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231"/>
      <c r="BA4" s="231"/>
      <c r="BB4" s="231"/>
      <c r="BC4" s="231"/>
      <c r="BD4" s="231"/>
      <c r="BE4" s="231"/>
      <c r="BF4" s="231"/>
      <c r="BG4" s="231"/>
      <c r="BH4" s="231"/>
      <c r="BI4" s="231"/>
      <c r="BJ4" s="231"/>
      <c r="BK4" s="231"/>
    </row>
    <row r="5" spans="1:63" s="233" customFormat="1" ht="18.95" customHeight="1">
      <c r="A5" s="225"/>
      <c r="B5" s="229"/>
      <c r="C5" s="229" t="s">
        <v>342</v>
      </c>
      <c r="D5" s="229"/>
      <c r="E5" s="229"/>
      <c r="F5" s="228"/>
      <c r="G5" s="229"/>
      <c r="H5" s="229"/>
      <c r="I5" s="229"/>
      <c r="J5" s="229"/>
      <c r="K5" s="229"/>
      <c r="L5" s="229"/>
      <c r="M5" s="229"/>
      <c r="N5" s="229"/>
      <c r="O5" s="229"/>
      <c r="P5" s="230"/>
      <c r="Q5" s="229"/>
      <c r="R5" s="229"/>
      <c r="S5" s="230"/>
      <c r="T5" s="230"/>
      <c r="U5" s="230"/>
      <c r="V5" s="230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8"/>
      <c r="AJ5" s="229"/>
      <c r="AK5" s="231"/>
      <c r="AL5" s="231"/>
      <c r="AM5" s="232"/>
      <c r="AN5" s="225"/>
      <c r="AP5" s="231"/>
      <c r="AQ5" s="231"/>
      <c r="AR5" s="231"/>
      <c r="AS5" s="231"/>
      <c r="AT5" s="231"/>
      <c r="AU5" s="231"/>
      <c r="AV5" s="231"/>
      <c r="AW5" s="231"/>
      <c r="AX5" s="231"/>
      <c r="AY5" s="231"/>
      <c r="AZ5" s="231"/>
      <c r="BA5" s="231"/>
      <c r="BB5" s="231"/>
      <c r="BC5" s="231"/>
      <c r="BD5" s="231"/>
      <c r="BE5" s="231"/>
      <c r="BF5" s="231"/>
      <c r="BG5" s="231"/>
      <c r="BH5" s="231"/>
      <c r="BI5" s="231"/>
      <c r="BJ5" s="231"/>
      <c r="BK5" s="231"/>
    </row>
    <row r="6" spans="1:63" s="237" customFormat="1" ht="18.95" customHeight="1">
      <c r="A6" s="234"/>
      <c r="B6" s="229"/>
      <c r="C6" s="229" t="s">
        <v>387</v>
      </c>
      <c r="D6" s="229"/>
      <c r="E6" s="229"/>
      <c r="F6" s="228"/>
      <c r="G6" s="229"/>
      <c r="H6" s="229"/>
      <c r="I6" s="229"/>
      <c r="J6" s="229"/>
      <c r="K6" s="229"/>
      <c r="L6" s="229"/>
      <c r="M6" s="229"/>
      <c r="N6" s="229"/>
      <c r="O6" s="229"/>
      <c r="P6" s="230"/>
      <c r="Q6" s="229"/>
      <c r="R6" s="229"/>
      <c r="S6" s="230"/>
      <c r="T6" s="230"/>
      <c r="U6" s="230"/>
      <c r="V6" s="230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35"/>
      <c r="AL6" s="235"/>
      <c r="AM6" s="236"/>
      <c r="AN6" s="234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</row>
    <row r="7" spans="1:63" s="237" customFormat="1" ht="18.95" customHeight="1">
      <c r="A7" s="234"/>
      <c r="B7" s="229"/>
      <c r="C7" s="229" t="s">
        <v>386</v>
      </c>
      <c r="D7" s="229"/>
      <c r="E7" s="229"/>
      <c r="F7" s="228"/>
      <c r="G7" s="229"/>
      <c r="H7" s="229"/>
      <c r="I7" s="229"/>
      <c r="J7" s="229"/>
      <c r="K7" s="229"/>
      <c r="L7" s="229"/>
      <c r="M7" s="229"/>
      <c r="N7" s="229"/>
      <c r="O7" s="229"/>
      <c r="P7" s="230"/>
      <c r="Q7" s="229"/>
      <c r="R7" s="229"/>
      <c r="S7" s="230"/>
      <c r="T7" s="230"/>
      <c r="U7" s="230"/>
      <c r="V7" s="230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35"/>
      <c r="AL7" s="235"/>
      <c r="AM7" s="236"/>
      <c r="AN7" s="234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</row>
    <row r="8" spans="1:63" s="237" customFormat="1" ht="18.95" customHeight="1">
      <c r="A8" s="234"/>
      <c r="B8" s="238"/>
      <c r="AL8" s="235"/>
      <c r="AM8" s="236"/>
      <c r="AN8" s="234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</row>
    <row r="9" spans="1:63" s="218" customFormat="1" ht="18.95" customHeight="1">
      <c r="A9" s="240"/>
      <c r="B9" s="238"/>
      <c r="C9" s="238" t="s">
        <v>34</v>
      </c>
      <c r="D9" s="239" t="s">
        <v>183</v>
      </c>
      <c r="E9" s="239"/>
      <c r="F9" s="228"/>
      <c r="G9" s="229"/>
      <c r="H9" s="229"/>
      <c r="I9" s="229"/>
      <c r="J9" s="229"/>
      <c r="K9" s="229"/>
      <c r="L9" s="229"/>
      <c r="M9" s="229"/>
      <c r="N9" s="229"/>
      <c r="O9" s="229"/>
      <c r="P9" s="230"/>
      <c r="Q9" s="229"/>
      <c r="R9" s="229"/>
      <c r="S9" s="230"/>
      <c r="T9" s="230"/>
      <c r="U9" s="230"/>
      <c r="V9" s="230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35"/>
      <c r="AL9" s="217"/>
      <c r="AM9" s="246"/>
      <c r="AN9" s="240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</row>
    <row r="10" spans="1:63" s="218" customFormat="1" ht="18.95" customHeight="1">
      <c r="A10" s="240"/>
      <c r="B10" s="238"/>
      <c r="C10" s="241"/>
      <c r="D10" s="242" t="s">
        <v>80</v>
      </c>
      <c r="E10" s="239" t="s">
        <v>424</v>
      </c>
      <c r="F10" s="242"/>
      <c r="G10" s="239"/>
      <c r="H10" s="243"/>
      <c r="I10" s="243"/>
      <c r="J10" s="243"/>
      <c r="K10" s="243"/>
      <c r="L10" s="244"/>
      <c r="M10" s="244"/>
      <c r="N10" s="243"/>
      <c r="O10" s="238"/>
      <c r="P10" s="245"/>
      <c r="Q10" s="238"/>
      <c r="R10" s="238"/>
      <c r="S10" s="245"/>
      <c r="T10" s="245"/>
      <c r="U10" s="245"/>
      <c r="V10" s="245"/>
      <c r="W10" s="243"/>
      <c r="X10" s="243"/>
      <c r="Y10" s="243"/>
      <c r="Z10" s="243"/>
      <c r="AA10" s="238"/>
      <c r="AB10" s="238"/>
      <c r="AC10" s="238"/>
      <c r="AD10" s="238"/>
      <c r="AE10" s="238"/>
      <c r="AF10" s="238"/>
      <c r="AG10" s="238"/>
      <c r="AH10" s="238"/>
      <c r="AI10" s="238"/>
      <c r="AJ10" s="238"/>
      <c r="AK10" s="217"/>
      <c r="AL10" s="217"/>
      <c r="AM10" s="246"/>
      <c r="AN10" s="240"/>
      <c r="AP10" s="217"/>
      <c r="AQ10" s="217"/>
      <c r="AR10" s="217"/>
      <c r="AS10" s="217"/>
      <c r="AT10" s="217"/>
      <c r="AU10" s="217"/>
      <c r="AV10" s="217"/>
      <c r="AW10" s="217"/>
      <c r="AX10" s="217"/>
      <c r="AY10" s="217"/>
      <c r="AZ10" s="217"/>
      <c r="BA10" s="217"/>
      <c r="BB10" s="217"/>
      <c r="BC10" s="217"/>
      <c r="BD10" s="217"/>
      <c r="BE10" s="217"/>
      <c r="BF10" s="217"/>
      <c r="BG10" s="217"/>
      <c r="BH10" s="217"/>
      <c r="BI10" s="217"/>
      <c r="BJ10" s="217"/>
      <c r="BK10" s="217"/>
    </row>
    <row r="11" spans="1:63" s="218" customFormat="1" ht="18.95" customHeight="1">
      <c r="A11" s="240"/>
      <c r="B11" s="238"/>
      <c r="C11" s="238"/>
      <c r="D11" s="242" t="s">
        <v>81</v>
      </c>
      <c r="E11" s="239" t="s">
        <v>184</v>
      </c>
      <c r="F11" s="242"/>
      <c r="G11" s="239"/>
      <c r="H11" s="243"/>
      <c r="I11" s="243"/>
      <c r="J11" s="243"/>
      <c r="K11" s="243"/>
      <c r="L11" s="244"/>
      <c r="M11" s="244"/>
      <c r="N11" s="243"/>
      <c r="O11" s="238"/>
      <c r="P11" s="245"/>
      <c r="Q11" s="238"/>
      <c r="R11" s="238"/>
      <c r="S11" s="245"/>
      <c r="T11" s="245"/>
      <c r="U11" s="245"/>
      <c r="V11" s="245"/>
      <c r="W11" s="243"/>
      <c r="X11" s="243"/>
      <c r="Y11" s="243"/>
      <c r="Z11" s="243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  <c r="AK11" s="217"/>
      <c r="AL11" s="217"/>
      <c r="AM11" s="246"/>
      <c r="AN11" s="240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</row>
    <row r="12" spans="1:63" s="218" customFormat="1" ht="18.95" customHeight="1">
      <c r="A12" s="240"/>
      <c r="B12" s="238"/>
      <c r="C12" s="238"/>
      <c r="D12" s="239"/>
      <c r="E12" s="239" t="s">
        <v>185</v>
      </c>
      <c r="F12" s="242"/>
      <c r="G12" s="239"/>
      <c r="H12" s="243"/>
      <c r="I12" s="243"/>
      <c r="J12" s="243"/>
      <c r="K12" s="243"/>
      <c r="L12" s="244"/>
      <c r="M12" s="244"/>
      <c r="N12" s="243"/>
      <c r="O12" s="238"/>
      <c r="P12" s="245"/>
      <c r="Q12" s="238"/>
      <c r="R12" s="238"/>
      <c r="S12" s="245"/>
      <c r="T12" s="245"/>
      <c r="U12" s="245"/>
      <c r="V12" s="245"/>
      <c r="W12" s="243"/>
      <c r="X12" s="243"/>
      <c r="Y12" s="243"/>
      <c r="Z12" s="243"/>
      <c r="AA12" s="238"/>
      <c r="AB12" s="238"/>
      <c r="AC12" s="238"/>
      <c r="AD12" s="238"/>
      <c r="AE12" s="238"/>
      <c r="AF12" s="238"/>
      <c r="AG12" s="238"/>
      <c r="AH12" s="238"/>
      <c r="AI12" s="238"/>
      <c r="AJ12" s="238"/>
      <c r="AK12" s="217"/>
      <c r="AL12" s="217"/>
      <c r="AM12" s="246"/>
      <c r="AN12" s="240"/>
      <c r="AP12" s="217"/>
      <c r="AQ12" s="217"/>
      <c r="AR12" s="217"/>
      <c r="AS12" s="217"/>
      <c r="AT12" s="217"/>
      <c r="AU12" s="217"/>
      <c r="AV12" s="217"/>
      <c r="AW12" s="217"/>
      <c r="AX12" s="217"/>
      <c r="AY12" s="217"/>
      <c r="AZ12" s="217"/>
      <c r="BA12" s="217"/>
      <c r="BB12" s="217"/>
      <c r="BC12" s="217"/>
      <c r="BD12" s="217"/>
      <c r="BE12" s="217"/>
      <c r="BF12" s="217"/>
      <c r="BG12" s="217"/>
      <c r="BH12" s="217"/>
      <c r="BI12" s="217"/>
      <c r="BJ12" s="217"/>
      <c r="BK12" s="217"/>
    </row>
    <row r="13" spans="1:63" s="218" customFormat="1" ht="18.95" customHeight="1">
      <c r="A13" s="240"/>
      <c r="B13" s="238"/>
      <c r="C13" s="241"/>
      <c r="D13" s="239"/>
      <c r="E13" s="239" t="s">
        <v>166</v>
      </c>
      <c r="F13" s="242"/>
      <c r="G13" s="239"/>
      <c r="H13" s="243"/>
      <c r="I13" s="243"/>
      <c r="J13" s="243"/>
      <c r="K13" s="243"/>
      <c r="L13" s="244"/>
      <c r="M13" s="244"/>
      <c r="N13" s="243"/>
      <c r="O13" s="238"/>
      <c r="P13" s="245"/>
      <c r="Q13" s="238"/>
      <c r="R13" s="238"/>
      <c r="S13" s="245"/>
      <c r="T13" s="245"/>
      <c r="U13" s="245"/>
      <c r="V13" s="245"/>
      <c r="W13" s="243"/>
      <c r="X13" s="243"/>
      <c r="Y13" s="243"/>
      <c r="Z13" s="243"/>
      <c r="AA13" s="238"/>
      <c r="AB13" s="238"/>
      <c r="AC13" s="238"/>
      <c r="AD13" s="238"/>
      <c r="AE13" s="238"/>
      <c r="AF13" s="238"/>
      <c r="AG13" s="238"/>
      <c r="AH13" s="238"/>
      <c r="AI13" s="238"/>
      <c r="AJ13" s="238"/>
      <c r="AK13" s="217"/>
      <c r="AL13" s="217"/>
      <c r="AM13" s="246"/>
      <c r="AN13" s="240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</row>
    <row r="14" spans="1:63" s="218" customFormat="1" ht="18.95" customHeight="1">
      <c r="A14" s="240"/>
      <c r="B14" s="238"/>
      <c r="C14" s="241"/>
      <c r="D14" s="239"/>
      <c r="E14" s="239" t="s">
        <v>165</v>
      </c>
      <c r="F14" s="242"/>
      <c r="G14" s="239"/>
      <c r="H14" s="243"/>
      <c r="I14" s="243"/>
      <c r="J14" s="243"/>
      <c r="K14" s="243"/>
      <c r="L14" s="244"/>
      <c r="M14" s="244"/>
      <c r="N14" s="243"/>
      <c r="O14" s="238"/>
      <c r="P14" s="245"/>
      <c r="Q14" s="238"/>
      <c r="R14" s="238"/>
      <c r="S14" s="245"/>
      <c r="T14" s="245"/>
      <c r="U14" s="245"/>
      <c r="V14" s="245"/>
      <c r="W14" s="243"/>
      <c r="X14" s="243"/>
      <c r="Y14" s="243"/>
      <c r="Z14" s="243"/>
      <c r="AA14" s="238"/>
      <c r="AB14" s="238"/>
      <c r="AC14" s="238"/>
      <c r="AD14" s="238"/>
      <c r="AE14" s="238"/>
      <c r="AF14" s="238"/>
      <c r="AG14" s="238"/>
      <c r="AH14" s="238"/>
      <c r="AI14" s="238"/>
      <c r="AJ14" s="238"/>
      <c r="AK14" s="217"/>
      <c r="AL14" s="217"/>
      <c r="AM14" s="246"/>
      <c r="AN14" s="240"/>
      <c r="AP14" s="217"/>
      <c r="AQ14" s="217"/>
      <c r="AR14" s="217"/>
      <c r="AS14" s="217"/>
      <c r="AT14" s="217"/>
      <c r="AU14" s="217"/>
      <c r="AV14" s="217"/>
      <c r="AW14" s="217"/>
      <c r="AX14" s="217"/>
      <c r="AY14" s="217"/>
      <c r="AZ14" s="217"/>
      <c r="BA14" s="217"/>
      <c r="BB14" s="217"/>
      <c r="BC14" s="217"/>
      <c r="BD14" s="217"/>
      <c r="BE14" s="217"/>
      <c r="BF14" s="217"/>
      <c r="BG14" s="217"/>
      <c r="BH14" s="217"/>
      <c r="BI14" s="217"/>
      <c r="BJ14" s="217"/>
      <c r="BK14" s="217"/>
    </row>
    <row r="15" spans="1:63" s="218" customFormat="1" ht="18.95" customHeight="1">
      <c r="A15" s="240"/>
      <c r="B15" s="238"/>
      <c r="C15" s="241"/>
      <c r="F15" s="238"/>
      <c r="G15" s="239"/>
      <c r="H15" s="243"/>
      <c r="I15" s="243"/>
      <c r="J15" s="243"/>
      <c r="K15" s="243"/>
      <c r="L15" s="244"/>
      <c r="M15" s="244"/>
      <c r="N15" s="243"/>
      <c r="O15" s="238"/>
      <c r="P15" s="245"/>
      <c r="Q15" s="238"/>
      <c r="R15" s="238"/>
      <c r="S15" s="245"/>
      <c r="T15" s="245"/>
      <c r="U15" s="245"/>
      <c r="V15" s="245"/>
      <c r="W15" s="243"/>
      <c r="X15" s="243"/>
      <c r="Y15" s="243"/>
      <c r="Z15" s="243"/>
      <c r="AA15" s="238"/>
      <c r="AB15" s="238"/>
      <c r="AC15" s="238"/>
      <c r="AD15" s="238"/>
      <c r="AE15" s="238"/>
      <c r="AF15" s="238"/>
      <c r="AG15" s="238"/>
      <c r="AH15" s="238"/>
      <c r="AI15" s="238"/>
      <c r="AJ15" s="238"/>
      <c r="AK15" s="217"/>
      <c r="AL15" s="217"/>
      <c r="AM15" s="246"/>
      <c r="AN15" s="240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</row>
    <row r="16" spans="1:63" s="218" customFormat="1" ht="18.95" customHeight="1">
      <c r="A16" s="248"/>
      <c r="B16" s="242"/>
      <c r="C16" s="238" t="s">
        <v>35</v>
      </c>
      <c r="D16" s="239" t="s">
        <v>83</v>
      </c>
      <c r="E16" s="239"/>
      <c r="F16" s="242"/>
      <c r="G16" s="239"/>
      <c r="H16" s="239"/>
      <c r="I16" s="239"/>
      <c r="J16" s="239"/>
      <c r="K16" s="239"/>
      <c r="L16" s="239"/>
      <c r="M16" s="244"/>
      <c r="N16" s="243"/>
      <c r="O16" s="238"/>
      <c r="P16" s="245"/>
      <c r="Q16" s="238"/>
      <c r="R16" s="238"/>
      <c r="S16" s="245"/>
      <c r="T16" s="245"/>
      <c r="U16" s="245"/>
      <c r="V16" s="245"/>
      <c r="W16" s="244"/>
      <c r="X16" s="244"/>
      <c r="Y16" s="244"/>
      <c r="Z16" s="244"/>
      <c r="AA16" s="244"/>
      <c r="AB16" s="238"/>
      <c r="AC16" s="238"/>
      <c r="AD16" s="238"/>
      <c r="AE16" s="238"/>
      <c r="AF16" s="238"/>
      <c r="AG16" s="238"/>
      <c r="AH16" s="238"/>
      <c r="AI16" s="247"/>
      <c r="AJ16" s="238"/>
      <c r="AK16" s="217"/>
      <c r="AL16" s="217"/>
      <c r="AM16" s="246"/>
      <c r="AN16" s="240"/>
      <c r="AP16" s="217"/>
      <c r="AQ16" s="217"/>
      <c r="AR16" s="217"/>
      <c r="AS16" s="217"/>
      <c r="AT16" s="217"/>
      <c r="AU16" s="217"/>
      <c r="AV16" s="217"/>
      <c r="AW16" s="217"/>
      <c r="AX16" s="217"/>
      <c r="AY16" s="217"/>
      <c r="AZ16" s="217"/>
      <c r="BA16" s="217"/>
      <c r="BB16" s="217"/>
      <c r="BC16" s="217"/>
      <c r="BD16" s="217"/>
      <c r="BE16" s="217"/>
      <c r="BF16" s="217"/>
      <c r="BG16" s="217"/>
      <c r="BH16" s="217"/>
      <c r="BI16" s="217"/>
      <c r="BJ16" s="217"/>
      <c r="BK16" s="217"/>
    </row>
    <row r="17" spans="1:63" s="218" customFormat="1" ht="18.95" customHeight="1">
      <c r="A17" s="248"/>
      <c r="B17" s="242"/>
      <c r="C17" s="238"/>
      <c r="D17" s="239" t="s">
        <v>155</v>
      </c>
      <c r="E17" s="239"/>
      <c r="F17" s="242"/>
      <c r="G17" s="239"/>
      <c r="H17" s="239"/>
      <c r="I17" s="239"/>
      <c r="J17" s="239"/>
      <c r="K17" s="239"/>
      <c r="L17" s="239"/>
      <c r="M17" s="244"/>
      <c r="N17" s="243"/>
      <c r="O17" s="238"/>
      <c r="P17" s="245"/>
      <c r="Q17" s="238"/>
      <c r="R17" s="238"/>
      <c r="S17" s="245"/>
      <c r="T17" s="245"/>
      <c r="U17" s="245"/>
      <c r="V17" s="245"/>
      <c r="W17" s="244"/>
      <c r="X17" s="244"/>
      <c r="Y17" s="244"/>
      <c r="Z17" s="244"/>
      <c r="AA17" s="244"/>
      <c r="AB17" s="238"/>
      <c r="AC17" s="238"/>
      <c r="AD17" s="238"/>
      <c r="AE17" s="238"/>
      <c r="AF17" s="238"/>
      <c r="AG17" s="238"/>
      <c r="AH17" s="238"/>
      <c r="AI17" s="247"/>
      <c r="AJ17" s="238"/>
      <c r="AK17" s="217"/>
      <c r="AL17" s="217"/>
      <c r="AM17" s="246"/>
      <c r="AN17" s="240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</row>
    <row r="18" spans="1:63" s="218" customFormat="1" ht="18.95" customHeight="1">
      <c r="A18" s="248"/>
      <c r="B18" s="242"/>
      <c r="C18" s="238"/>
      <c r="D18" s="239" t="s">
        <v>84</v>
      </c>
      <c r="E18" s="239"/>
      <c r="F18" s="242"/>
      <c r="G18" s="239"/>
      <c r="H18" s="239"/>
      <c r="I18" s="239"/>
      <c r="J18" s="239"/>
      <c r="K18" s="239"/>
      <c r="L18" s="239"/>
      <c r="M18" s="244"/>
      <c r="N18" s="243"/>
      <c r="O18" s="238"/>
      <c r="P18" s="245"/>
      <c r="Q18" s="238"/>
      <c r="R18" s="238"/>
      <c r="S18" s="245"/>
      <c r="T18" s="245"/>
      <c r="U18" s="245"/>
      <c r="V18" s="245"/>
      <c r="W18" s="244"/>
      <c r="X18" s="244"/>
      <c r="Y18" s="244"/>
      <c r="Z18" s="244"/>
      <c r="AA18" s="244"/>
      <c r="AB18" s="238"/>
      <c r="AC18" s="238"/>
      <c r="AD18" s="238"/>
      <c r="AE18" s="238"/>
      <c r="AF18" s="238"/>
      <c r="AG18" s="238"/>
      <c r="AH18" s="238"/>
      <c r="AI18" s="247"/>
      <c r="AJ18" s="238"/>
      <c r="AK18" s="217"/>
      <c r="AL18" s="217"/>
      <c r="AM18" s="246"/>
      <c r="AN18" s="240"/>
      <c r="AP18" s="217"/>
      <c r="AQ18" s="217"/>
      <c r="AR18" s="217"/>
      <c r="AS18" s="217"/>
      <c r="AT18" s="217"/>
      <c r="AU18" s="217"/>
      <c r="AV18" s="217"/>
      <c r="AW18" s="217"/>
      <c r="AX18" s="217"/>
      <c r="AY18" s="217"/>
      <c r="AZ18" s="217"/>
      <c r="BA18" s="217"/>
      <c r="BB18" s="217"/>
      <c r="BC18" s="217"/>
      <c r="BD18" s="217"/>
      <c r="BE18" s="217"/>
      <c r="BF18" s="217"/>
      <c r="BG18" s="217"/>
      <c r="BH18" s="217"/>
      <c r="BI18" s="217"/>
      <c r="BJ18" s="217"/>
      <c r="BK18" s="217"/>
    </row>
    <row r="19" spans="1:63" s="218" customFormat="1" ht="18.95" customHeight="1">
      <c r="A19" s="248"/>
      <c r="B19" s="239"/>
      <c r="C19" s="238"/>
      <c r="D19" s="249" t="s">
        <v>85</v>
      </c>
      <c r="E19" s="250"/>
      <c r="F19" s="251"/>
      <c r="G19" s="250"/>
      <c r="H19" s="250"/>
      <c r="I19" s="252" t="s">
        <v>86</v>
      </c>
      <c r="J19" s="250"/>
      <c r="K19" s="250"/>
      <c r="L19" s="250"/>
      <c r="M19" s="253"/>
      <c r="N19" s="250" t="s">
        <v>87</v>
      </c>
      <c r="O19" s="250"/>
      <c r="P19" s="254"/>
      <c r="Q19" s="252" t="s">
        <v>88</v>
      </c>
      <c r="R19" s="250"/>
      <c r="S19" s="254"/>
      <c r="T19" s="255"/>
      <c r="U19" s="254" t="s">
        <v>89</v>
      </c>
      <c r="V19" s="254"/>
      <c r="W19" s="250"/>
      <c r="X19" s="250"/>
      <c r="Y19" s="250"/>
      <c r="Z19" s="250"/>
      <c r="AA19" s="250"/>
      <c r="AB19" s="250"/>
      <c r="AC19" s="250"/>
      <c r="AD19" s="250"/>
      <c r="AE19" s="250"/>
      <c r="AF19" s="250"/>
      <c r="AG19" s="250"/>
      <c r="AH19" s="250"/>
      <c r="AI19" s="250"/>
      <c r="AJ19" s="256"/>
      <c r="AK19" s="217"/>
      <c r="AL19" s="217"/>
      <c r="AM19" s="246"/>
      <c r="AN19" s="240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</row>
    <row r="20" spans="1:63" s="218" customFormat="1" ht="18.95" customHeight="1">
      <c r="A20" s="248"/>
      <c r="B20" s="239"/>
      <c r="C20" s="238"/>
      <c r="D20" s="257" t="s">
        <v>90</v>
      </c>
      <c r="E20" s="258"/>
      <c r="F20" s="259"/>
      <c r="G20" s="258"/>
      <c r="H20" s="258"/>
      <c r="I20" s="260" t="s">
        <v>91</v>
      </c>
      <c r="J20" s="258"/>
      <c r="K20" s="259"/>
      <c r="L20" s="258"/>
      <c r="M20" s="261"/>
      <c r="N20" s="258" t="s">
        <v>92</v>
      </c>
      <c r="O20" s="258"/>
      <c r="P20" s="262"/>
      <c r="Q20" s="260" t="s">
        <v>93</v>
      </c>
      <c r="R20" s="258"/>
      <c r="S20" s="262"/>
      <c r="T20" s="263"/>
      <c r="U20" s="264" t="s">
        <v>94</v>
      </c>
      <c r="V20" s="262"/>
      <c r="W20" s="265"/>
      <c r="X20" s="265"/>
      <c r="Y20" s="265"/>
      <c r="Z20" s="265"/>
      <c r="AA20" s="266"/>
      <c r="AB20" s="266"/>
      <c r="AC20" s="266"/>
      <c r="AD20" s="266"/>
      <c r="AE20" s="266"/>
      <c r="AF20" s="266"/>
      <c r="AG20" s="266"/>
      <c r="AH20" s="266"/>
      <c r="AI20" s="266"/>
      <c r="AJ20" s="267"/>
      <c r="AK20" s="217"/>
      <c r="AL20" s="217"/>
      <c r="AM20" s="246"/>
      <c r="AN20" s="240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7"/>
      <c r="BB20" s="217"/>
      <c r="BC20" s="217"/>
      <c r="BD20" s="217"/>
      <c r="BE20" s="217"/>
      <c r="BF20" s="217"/>
      <c r="BG20" s="217"/>
      <c r="BH20" s="217"/>
      <c r="BI20" s="217"/>
      <c r="BJ20" s="217"/>
      <c r="BK20" s="217"/>
    </row>
    <row r="21" spans="1:63" s="218" customFormat="1" ht="18.95" customHeight="1">
      <c r="A21" s="248"/>
      <c r="B21" s="239"/>
      <c r="C21" s="238"/>
      <c r="D21" s="257" t="s">
        <v>95</v>
      </c>
      <c r="E21" s="258"/>
      <c r="F21" s="259"/>
      <c r="G21" s="258"/>
      <c r="H21" s="258"/>
      <c r="I21" s="260" t="s">
        <v>91</v>
      </c>
      <c r="J21" s="258"/>
      <c r="K21" s="259"/>
      <c r="L21" s="258"/>
      <c r="M21" s="261"/>
      <c r="N21" s="258" t="s">
        <v>92</v>
      </c>
      <c r="O21" s="258"/>
      <c r="P21" s="262"/>
      <c r="Q21" s="260" t="s">
        <v>93</v>
      </c>
      <c r="R21" s="258"/>
      <c r="S21" s="262"/>
      <c r="T21" s="263"/>
      <c r="U21" s="268" t="s">
        <v>96</v>
      </c>
      <c r="V21" s="262"/>
      <c r="W21" s="265"/>
      <c r="X21" s="265"/>
      <c r="Y21" s="265"/>
      <c r="Z21" s="265"/>
      <c r="AA21" s="266"/>
      <c r="AB21" s="266"/>
      <c r="AC21" s="266"/>
      <c r="AD21" s="266"/>
      <c r="AE21" s="266"/>
      <c r="AF21" s="266"/>
      <c r="AG21" s="266"/>
      <c r="AH21" s="266"/>
      <c r="AI21" s="266"/>
      <c r="AJ21" s="267"/>
      <c r="AK21" s="217"/>
      <c r="AL21" s="217"/>
      <c r="AM21" s="246"/>
      <c r="AN21" s="240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</row>
    <row r="22" spans="1:63" s="218" customFormat="1" ht="18.95" customHeight="1">
      <c r="A22" s="248"/>
      <c r="B22" s="239"/>
      <c r="C22" s="238"/>
      <c r="D22" s="269" t="s">
        <v>97</v>
      </c>
      <c r="E22" s="270"/>
      <c r="F22" s="271"/>
      <c r="G22" s="270"/>
      <c r="H22" s="270"/>
      <c r="I22" s="272" t="s">
        <v>91</v>
      </c>
      <c r="J22" s="270"/>
      <c r="K22" s="271"/>
      <c r="L22" s="270"/>
      <c r="M22" s="273"/>
      <c r="N22" s="270" t="s">
        <v>92</v>
      </c>
      <c r="O22" s="270"/>
      <c r="P22" s="274"/>
      <c r="Q22" s="272" t="s">
        <v>93</v>
      </c>
      <c r="R22" s="270"/>
      <c r="S22" s="274"/>
      <c r="T22" s="275"/>
      <c r="U22" s="276" t="s">
        <v>98</v>
      </c>
      <c r="V22" s="274"/>
      <c r="W22" s="277"/>
      <c r="X22" s="277"/>
      <c r="Y22" s="277"/>
      <c r="Z22" s="277"/>
      <c r="AA22" s="278"/>
      <c r="AB22" s="278"/>
      <c r="AC22" s="278"/>
      <c r="AD22" s="278"/>
      <c r="AE22" s="278"/>
      <c r="AF22" s="278"/>
      <c r="AG22" s="278"/>
      <c r="AH22" s="278"/>
      <c r="AI22" s="278"/>
      <c r="AJ22" s="279"/>
      <c r="AK22" s="217"/>
      <c r="AL22" s="217"/>
      <c r="AM22" s="246"/>
      <c r="AN22" s="240"/>
      <c r="AP22" s="217"/>
      <c r="AQ22" s="217"/>
      <c r="AR22" s="217"/>
      <c r="AS22" s="217"/>
      <c r="AT22" s="217"/>
      <c r="AU22" s="217"/>
      <c r="AV22" s="217"/>
      <c r="AW22" s="217"/>
      <c r="AX22" s="217"/>
      <c r="AY22" s="217"/>
      <c r="AZ22" s="217"/>
      <c r="BA22" s="217"/>
      <c r="BB22" s="217"/>
      <c r="BC22" s="217"/>
      <c r="BD22" s="217"/>
      <c r="BE22" s="217"/>
      <c r="BF22" s="217"/>
      <c r="BG22" s="217"/>
      <c r="BH22" s="217"/>
      <c r="BI22" s="217"/>
      <c r="BJ22" s="217"/>
      <c r="BK22" s="217"/>
    </row>
    <row r="23" spans="1:63" s="218" customFormat="1" ht="18.95" customHeight="1">
      <c r="A23" s="240"/>
      <c r="B23" s="238"/>
      <c r="F23" s="242"/>
      <c r="G23" s="239"/>
      <c r="H23" s="243"/>
      <c r="I23" s="243"/>
      <c r="J23" s="243"/>
      <c r="K23" s="243"/>
      <c r="L23" s="244"/>
      <c r="M23" s="244"/>
      <c r="N23" s="243"/>
      <c r="O23" s="238"/>
      <c r="P23" s="245"/>
      <c r="Q23" s="238"/>
      <c r="R23" s="238"/>
      <c r="S23" s="245"/>
      <c r="T23" s="245"/>
      <c r="U23" s="245"/>
      <c r="V23" s="245"/>
      <c r="W23" s="243"/>
      <c r="X23" s="243"/>
      <c r="Y23" s="243"/>
      <c r="Z23" s="243"/>
      <c r="AA23" s="238"/>
      <c r="AB23" s="238"/>
      <c r="AC23" s="238"/>
      <c r="AD23" s="238"/>
      <c r="AE23" s="238"/>
      <c r="AF23" s="238"/>
      <c r="AG23" s="238"/>
      <c r="AH23" s="238"/>
      <c r="AI23" s="238"/>
      <c r="AJ23" s="238"/>
      <c r="AK23" s="217"/>
      <c r="AL23" s="217"/>
      <c r="AM23" s="246"/>
      <c r="AN23" s="240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</row>
    <row r="24" spans="1:63" s="223" customFormat="1" ht="18.95" customHeight="1">
      <c r="A24" s="222"/>
      <c r="B24" s="243"/>
      <c r="C24" s="238" t="s">
        <v>36</v>
      </c>
      <c r="D24" s="239" t="s">
        <v>99</v>
      </c>
      <c r="E24" s="239"/>
      <c r="F24" s="243"/>
      <c r="G24" s="280"/>
      <c r="H24" s="243"/>
      <c r="I24" s="243"/>
      <c r="J24" s="243"/>
      <c r="K24" s="243"/>
      <c r="L24" s="243"/>
      <c r="M24" s="243"/>
      <c r="N24" s="243"/>
      <c r="O24" s="243"/>
      <c r="P24" s="281"/>
      <c r="Q24" s="243"/>
      <c r="R24" s="243"/>
      <c r="S24" s="281"/>
      <c r="T24" s="281"/>
      <c r="U24" s="281"/>
      <c r="V24" s="281"/>
      <c r="W24" s="243"/>
      <c r="X24" s="243"/>
      <c r="Y24" s="243"/>
      <c r="Z24" s="243"/>
      <c r="AA24" s="243"/>
      <c r="AB24" s="243"/>
      <c r="AC24" s="243"/>
      <c r="AD24" s="243"/>
      <c r="AE24" s="243"/>
      <c r="AF24" s="243"/>
      <c r="AG24" s="243"/>
      <c r="AH24" s="243"/>
      <c r="AI24" s="243"/>
      <c r="AJ24" s="243"/>
      <c r="AK24" s="224"/>
      <c r="AL24" s="224"/>
      <c r="AM24" s="282"/>
      <c r="AN24" s="222"/>
      <c r="AP24" s="224"/>
      <c r="AQ24" s="224"/>
      <c r="AR24" s="224"/>
      <c r="AS24" s="224"/>
      <c r="AT24" s="224"/>
      <c r="AU24" s="224"/>
      <c r="AV24" s="224"/>
      <c r="AW24" s="224"/>
      <c r="AX24" s="224"/>
      <c r="AY24" s="224"/>
      <c r="AZ24" s="224"/>
      <c r="BA24" s="224"/>
      <c r="BB24" s="224"/>
      <c r="BC24" s="224"/>
      <c r="BD24" s="224"/>
      <c r="BE24" s="224"/>
      <c r="BF24" s="224"/>
      <c r="BG24" s="224"/>
      <c r="BH24" s="224"/>
      <c r="BI24" s="224"/>
      <c r="BJ24" s="224"/>
      <c r="BK24" s="224"/>
    </row>
    <row r="25" spans="1:63" s="223" customFormat="1" ht="18.95" customHeight="1">
      <c r="A25" s="222"/>
      <c r="B25" s="243"/>
      <c r="C25" s="243"/>
      <c r="D25" s="243" t="s">
        <v>100</v>
      </c>
      <c r="E25" s="243"/>
      <c r="F25" s="243"/>
      <c r="G25" s="280"/>
      <c r="H25" s="243"/>
      <c r="I25" s="243"/>
      <c r="J25" s="243"/>
      <c r="K25" s="243"/>
      <c r="L25" s="243"/>
      <c r="M25" s="243"/>
      <c r="N25" s="243"/>
      <c r="O25" s="243"/>
      <c r="P25" s="281"/>
      <c r="Q25" s="243"/>
      <c r="R25" s="243"/>
      <c r="S25" s="281"/>
      <c r="T25" s="281"/>
      <c r="U25" s="281"/>
      <c r="V25" s="281"/>
      <c r="W25" s="243"/>
      <c r="X25" s="243"/>
      <c r="Y25" s="243"/>
      <c r="Z25" s="243"/>
      <c r="AA25" s="243"/>
      <c r="AB25" s="243"/>
      <c r="AC25" s="243"/>
      <c r="AD25" s="243"/>
      <c r="AE25" s="243"/>
      <c r="AF25" s="243"/>
      <c r="AG25" s="243"/>
      <c r="AH25" s="243"/>
      <c r="AI25" s="243"/>
      <c r="AJ25" s="243"/>
      <c r="AK25" s="224"/>
      <c r="AL25" s="224"/>
      <c r="AM25" s="282"/>
      <c r="AN25" s="222"/>
      <c r="AP25" s="224"/>
      <c r="AQ25" s="224"/>
      <c r="AR25" s="224"/>
      <c r="AS25" s="224"/>
      <c r="AT25" s="224"/>
      <c r="AU25" s="224"/>
      <c r="AV25" s="224"/>
      <c r="AW25" s="224"/>
      <c r="AX25" s="224"/>
      <c r="AY25" s="224"/>
      <c r="AZ25" s="224"/>
      <c r="BA25" s="224"/>
      <c r="BB25" s="224"/>
      <c r="BC25" s="224"/>
      <c r="BD25" s="224"/>
      <c r="BE25" s="224"/>
      <c r="BF25" s="224"/>
      <c r="BG25" s="224"/>
      <c r="BH25" s="224"/>
      <c r="BI25" s="224"/>
      <c r="BJ25" s="224"/>
      <c r="BK25" s="224"/>
    </row>
    <row r="26" spans="1:63" s="223" customFormat="1" ht="18.95" customHeight="1">
      <c r="A26" s="222"/>
      <c r="B26" s="243"/>
      <c r="C26" s="243"/>
      <c r="D26" s="243" t="s">
        <v>167</v>
      </c>
      <c r="E26" s="243"/>
      <c r="F26" s="243"/>
      <c r="G26" s="280"/>
      <c r="H26" s="243"/>
      <c r="I26" s="243"/>
      <c r="J26" s="243"/>
      <c r="K26" s="243"/>
      <c r="L26" s="243"/>
      <c r="M26" s="243"/>
      <c r="N26" s="243"/>
      <c r="O26" s="243"/>
      <c r="P26" s="281"/>
      <c r="Q26" s="243"/>
      <c r="R26" s="243"/>
      <c r="S26" s="281"/>
      <c r="T26" s="281"/>
      <c r="U26" s="281"/>
      <c r="V26" s="281"/>
      <c r="W26" s="243"/>
      <c r="X26" s="243"/>
      <c r="Y26" s="243"/>
      <c r="Z26" s="243"/>
      <c r="AA26" s="243"/>
      <c r="AB26" s="243"/>
      <c r="AC26" s="243"/>
      <c r="AD26" s="243"/>
      <c r="AE26" s="243"/>
      <c r="AF26" s="243"/>
      <c r="AG26" s="243"/>
      <c r="AH26" s="243"/>
      <c r="AI26" s="243"/>
      <c r="AJ26" s="243"/>
      <c r="AK26" s="224"/>
      <c r="AL26" s="224"/>
      <c r="AM26" s="282"/>
      <c r="AN26" s="222"/>
      <c r="AP26" s="224"/>
      <c r="AQ26" s="224"/>
      <c r="AR26" s="224"/>
      <c r="AS26" s="224"/>
      <c r="AT26" s="224"/>
      <c r="AU26" s="224"/>
      <c r="AV26" s="224"/>
      <c r="AW26" s="224"/>
      <c r="AX26" s="224"/>
      <c r="AY26" s="224"/>
      <c r="AZ26" s="224"/>
      <c r="BA26" s="224"/>
      <c r="BB26" s="224"/>
      <c r="BC26" s="224"/>
      <c r="BD26" s="224"/>
      <c r="BE26" s="224"/>
      <c r="BF26" s="224"/>
      <c r="BG26" s="224"/>
      <c r="BH26" s="224"/>
      <c r="BI26" s="224"/>
      <c r="BJ26" s="224"/>
      <c r="BK26" s="224"/>
    </row>
    <row r="27" spans="1:63" s="218" customFormat="1" ht="18.95" customHeight="1">
      <c r="A27" s="283"/>
      <c r="B27" s="284"/>
      <c r="C27" s="285"/>
      <c r="D27" s="286"/>
      <c r="E27" s="285"/>
      <c r="F27" s="285"/>
      <c r="G27" s="287"/>
      <c r="H27" s="285"/>
      <c r="I27" s="285"/>
      <c r="J27" s="285"/>
      <c r="K27" s="285"/>
      <c r="L27" s="285"/>
      <c r="M27" s="285"/>
      <c r="N27" s="288"/>
      <c r="O27" s="285"/>
      <c r="P27" s="285"/>
      <c r="Q27" s="288"/>
      <c r="R27" s="288"/>
      <c r="S27" s="288"/>
      <c r="T27" s="285"/>
      <c r="U27" s="289"/>
      <c r="V27" s="289"/>
      <c r="W27" s="289"/>
      <c r="X27" s="289"/>
      <c r="Y27" s="289"/>
      <c r="Z27" s="285"/>
      <c r="AA27" s="285"/>
      <c r="AB27" s="285"/>
      <c r="AC27" s="290"/>
      <c r="AD27" s="290"/>
      <c r="AE27" s="290"/>
      <c r="AF27" s="290"/>
      <c r="AG27" s="290"/>
      <c r="AH27" s="290"/>
      <c r="AI27" s="290"/>
      <c r="AJ27" s="290"/>
      <c r="AK27" s="216"/>
      <c r="AL27" s="216"/>
      <c r="AM27" s="291"/>
      <c r="AN27" s="240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</row>
    <row r="28" spans="1:63" s="217" customFormat="1" ht="5.0999999999999996" customHeight="1">
      <c r="A28" s="292"/>
      <c r="B28" s="292"/>
      <c r="C28" s="235"/>
      <c r="D28" s="235"/>
      <c r="E28" s="235"/>
      <c r="F28" s="235"/>
      <c r="G28" s="293"/>
      <c r="H28" s="235"/>
      <c r="I28" s="235"/>
      <c r="J28" s="235"/>
      <c r="K28" s="235"/>
      <c r="L28" s="235"/>
      <c r="M28" s="235"/>
      <c r="N28" s="294"/>
      <c r="O28" s="235"/>
      <c r="P28" s="235"/>
      <c r="Q28" s="294"/>
      <c r="R28" s="294"/>
      <c r="S28" s="294"/>
      <c r="T28" s="235"/>
      <c r="U28" s="295"/>
      <c r="V28" s="295"/>
      <c r="W28" s="295"/>
      <c r="X28" s="295"/>
      <c r="Y28" s="295"/>
      <c r="Z28" s="235"/>
      <c r="AA28" s="235"/>
      <c r="AB28" s="235"/>
      <c r="AC28" s="224"/>
      <c r="AD28" s="224"/>
      <c r="AE28" s="224"/>
      <c r="AF28" s="224"/>
      <c r="AG28" s="224"/>
      <c r="AH28" s="224"/>
      <c r="AI28" s="224"/>
      <c r="AJ28" s="224"/>
    </row>
    <row r="29" spans="1:63" s="208" customFormat="1" ht="30" customHeight="1">
      <c r="C29" s="209"/>
      <c r="D29" s="210"/>
      <c r="E29" s="211"/>
      <c r="F29" s="211"/>
      <c r="G29" s="211"/>
      <c r="H29" s="211"/>
      <c r="I29" s="211"/>
      <c r="J29" s="211"/>
      <c r="K29" s="211"/>
      <c r="L29" s="211"/>
      <c r="M29" s="211"/>
      <c r="N29" s="212" t="s">
        <v>154</v>
      </c>
      <c r="O29" s="213"/>
      <c r="P29" s="214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0"/>
      <c r="AB29" s="210"/>
      <c r="AC29" s="211"/>
      <c r="AD29" s="211"/>
      <c r="AE29" s="211"/>
      <c r="AH29" s="209"/>
      <c r="AI29" s="210"/>
      <c r="AJ29" s="211"/>
      <c r="AK29" s="211"/>
      <c r="AL29" s="211"/>
    </row>
    <row r="30" spans="1:63" s="218" customFormat="1" ht="5.0999999999999996" customHeight="1">
      <c r="A30" s="216"/>
      <c r="B30" s="217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P30" s="217"/>
      <c r="AQ30" s="217"/>
      <c r="AR30" s="217"/>
      <c r="AS30" s="217"/>
      <c r="AT30" s="217"/>
      <c r="AU30" s="217"/>
      <c r="AV30" s="217"/>
      <c r="AW30" s="217"/>
      <c r="AX30" s="217"/>
      <c r="AY30" s="217"/>
      <c r="AZ30" s="217"/>
      <c r="BA30" s="217"/>
      <c r="BB30" s="217"/>
      <c r="BC30" s="217"/>
      <c r="BD30" s="217"/>
      <c r="BE30" s="217"/>
      <c r="BF30" s="217"/>
      <c r="BG30" s="217"/>
      <c r="BH30" s="217"/>
      <c r="BI30" s="217"/>
      <c r="BJ30" s="217"/>
      <c r="BK30" s="217"/>
    </row>
    <row r="31" spans="1:63" s="223" customFormat="1" ht="9.9499999999999993" customHeight="1">
      <c r="A31" s="222"/>
      <c r="B31" s="220"/>
      <c r="C31" s="220"/>
      <c r="D31" s="220"/>
      <c r="E31" s="220"/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20"/>
      <c r="Z31" s="220"/>
      <c r="AA31" s="220"/>
      <c r="AB31" s="220"/>
      <c r="AC31" s="220"/>
      <c r="AD31" s="220"/>
      <c r="AE31" s="220"/>
      <c r="AF31" s="220"/>
      <c r="AG31" s="220"/>
      <c r="AH31" s="220"/>
      <c r="AI31" s="220"/>
      <c r="AJ31" s="220"/>
      <c r="AK31" s="220"/>
      <c r="AL31" s="220"/>
      <c r="AM31" s="220"/>
      <c r="AN31" s="222"/>
      <c r="AP31" s="224"/>
      <c r="AQ31" s="224"/>
      <c r="AR31" s="224"/>
      <c r="AS31" s="224"/>
      <c r="AT31" s="224"/>
      <c r="AU31" s="224"/>
      <c r="AV31" s="224"/>
      <c r="AW31" s="224"/>
      <c r="AX31" s="224"/>
      <c r="AY31" s="224"/>
      <c r="AZ31" s="224"/>
      <c r="BA31" s="224"/>
      <c r="BB31" s="224"/>
      <c r="BC31" s="224"/>
      <c r="BD31" s="224"/>
      <c r="BE31" s="224"/>
      <c r="BF31" s="224"/>
      <c r="BG31" s="224"/>
      <c r="BH31" s="224"/>
      <c r="BI31" s="224"/>
      <c r="BJ31" s="224"/>
      <c r="BK31" s="224"/>
    </row>
    <row r="32" spans="1:63" s="218" customFormat="1" ht="20.100000000000001" customHeight="1">
      <c r="A32" s="248"/>
      <c r="B32" s="292"/>
      <c r="C32" s="296"/>
      <c r="D32" s="229" t="s">
        <v>80</v>
      </c>
      <c r="E32" s="229" t="s">
        <v>343</v>
      </c>
      <c r="F32" s="297"/>
      <c r="G32" s="297"/>
      <c r="H32" s="297"/>
      <c r="I32" s="297"/>
      <c r="J32" s="242"/>
      <c r="K32" s="239"/>
      <c r="L32" s="242"/>
      <c r="M32" s="239"/>
      <c r="N32" s="239"/>
      <c r="O32" s="243"/>
      <c r="P32" s="298"/>
      <c r="Q32" s="281"/>
      <c r="R32" s="243"/>
      <c r="S32" s="243"/>
      <c r="T32" s="281"/>
      <c r="U32" s="281"/>
      <c r="V32" s="281"/>
      <c r="W32" s="243"/>
      <c r="X32" s="243"/>
      <c r="Y32" s="243"/>
      <c r="Z32" s="243"/>
      <c r="AA32" s="243"/>
      <c r="AB32" s="243"/>
      <c r="AC32" s="243"/>
      <c r="AD32" s="243"/>
      <c r="AE32" s="224"/>
      <c r="AF32" s="224"/>
      <c r="AG32" s="224"/>
      <c r="AH32" s="224"/>
      <c r="AI32" s="224"/>
      <c r="AJ32" s="224"/>
      <c r="AK32" s="224"/>
      <c r="AL32" s="224"/>
      <c r="AM32" s="224"/>
      <c r="AN32" s="240"/>
      <c r="AP32" s="217"/>
      <c r="AQ32" s="217"/>
      <c r="AR32" s="217"/>
      <c r="AS32" s="217"/>
      <c r="AT32" s="217"/>
      <c r="AU32" s="217"/>
      <c r="AV32" s="217"/>
      <c r="AW32" s="217"/>
      <c r="AX32" s="217"/>
      <c r="AY32" s="217"/>
      <c r="AZ32" s="217"/>
      <c r="BA32" s="217"/>
      <c r="BB32" s="217"/>
      <c r="BC32" s="217"/>
      <c r="BD32" s="217"/>
      <c r="BE32" s="217"/>
      <c r="BF32" s="217"/>
      <c r="BG32" s="217"/>
      <c r="BH32" s="217"/>
      <c r="BI32" s="217"/>
      <c r="BJ32" s="217"/>
      <c r="BK32" s="217"/>
    </row>
    <row r="33" spans="1:63" s="218" customFormat="1" ht="20.100000000000001" customHeight="1">
      <c r="A33" s="248"/>
      <c r="B33" s="292"/>
      <c r="C33" s="296"/>
      <c r="D33" s="301" t="s">
        <v>102</v>
      </c>
      <c r="E33" s="297" t="s">
        <v>171</v>
      </c>
      <c r="F33" s="297"/>
      <c r="G33" s="297"/>
      <c r="H33" s="297"/>
      <c r="I33" s="297"/>
      <c r="J33" s="239"/>
      <c r="K33" s="239"/>
      <c r="L33" s="239"/>
      <c r="M33" s="299"/>
      <c r="N33" s="300"/>
      <c r="O33" s="243"/>
      <c r="P33" s="243"/>
      <c r="Q33" s="281"/>
      <c r="R33" s="281"/>
      <c r="S33" s="281"/>
      <c r="T33" s="243"/>
      <c r="U33" s="243"/>
      <c r="V33" s="243"/>
      <c r="W33" s="243"/>
      <c r="X33" s="243"/>
      <c r="Y33" s="243"/>
      <c r="Z33" s="243"/>
      <c r="AA33" s="243"/>
      <c r="AB33" s="243"/>
      <c r="AC33" s="243"/>
      <c r="AD33" s="243"/>
      <c r="AE33" s="224"/>
      <c r="AF33" s="224"/>
      <c r="AG33" s="224"/>
      <c r="AH33" s="224"/>
      <c r="AI33" s="224"/>
      <c r="AJ33" s="224"/>
      <c r="AK33" s="217"/>
      <c r="AL33" s="217"/>
      <c r="AM33" s="217"/>
      <c r="AN33" s="240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</row>
    <row r="34" spans="1:63" s="218" customFormat="1" ht="20.100000000000001" customHeight="1">
      <c r="A34" s="248"/>
      <c r="B34" s="292"/>
      <c r="D34" s="301" t="s">
        <v>102</v>
      </c>
      <c r="E34" s="297" t="s">
        <v>292</v>
      </c>
      <c r="F34" s="297"/>
      <c r="G34" s="297"/>
      <c r="H34" s="297"/>
      <c r="I34" s="297"/>
      <c r="J34" s="242"/>
      <c r="K34" s="239"/>
      <c r="L34" s="242"/>
      <c r="M34" s="239"/>
      <c r="N34" s="239"/>
      <c r="O34" s="238"/>
      <c r="P34" s="238"/>
      <c r="Q34" s="244"/>
      <c r="R34" s="243"/>
      <c r="S34" s="298"/>
      <c r="T34" s="281"/>
      <c r="U34" s="281"/>
      <c r="V34" s="281"/>
      <c r="W34" s="243"/>
      <c r="X34" s="243"/>
      <c r="Y34" s="243"/>
      <c r="Z34" s="243"/>
      <c r="AA34" s="243"/>
      <c r="AB34" s="243"/>
      <c r="AC34" s="243"/>
      <c r="AD34" s="243"/>
      <c r="AE34" s="224"/>
      <c r="AF34" s="224"/>
      <c r="AG34" s="224"/>
      <c r="AH34" s="224"/>
      <c r="AI34" s="224"/>
      <c r="AJ34" s="224"/>
      <c r="AK34" s="224"/>
      <c r="AL34" s="224"/>
      <c r="AM34" s="224"/>
      <c r="AN34" s="240"/>
      <c r="AP34" s="217"/>
      <c r="AQ34" s="217"/>
      <c r="AR34" s="217"/>
      <c r="AS34" s="217"/>
      <c r="AT34" s="217"/>
      <c r="AU34" s="217"/>
      <c r="AV34" s="217"/>
      <c r="AW34" s="217"/>
      <c r="AX34" s="217"/>
      <c r="AY34" s="217"/>
      <c r="AZ34" s="217"/>
      <c r="BA34" s="217"/>
      <c r="BB34" s="217"/>
      <c r="BC34" s="217"/>
      <c r="BD34" s="217"/>
      <c r="BE34" s="217"/>
      <c r="BF34" s="217"/>
      <c r="BG34" s="217"/>
      <c r="BH34" s="217"/>
      <c r="BI34" s="217"/>
      <c r="BJ34" s="217"/>
      <c r="BK34" s="217"/>
    </row>
    <row r="35" spans="1:63" s="218" customFormat="1" ht="20.100000000000001" customHeight="1">
      <c r="A35" s="248"/>
      <c r="B35" s="292"/>
      <c r="C35" s="296"/>
      <c r="D35" s="301" t="s">
        <v>102</v>
      </c>
      <c r="E35" s="388" t="s">
        <v>344</v>
      </c>
      <c r="F35" s="388"/>
      <c r="G35" s="297"/>
      <c r="H35" s="297"/>
      <c r="I35" s="297"/>
      <c r="J35" s="239"/>
      <c r="K35" s="239"/>
      <c r="L35" s="239"/>
      <c r="M35" s="299"/>
      <c r="N35" s="300"/>
      <c r="O35" s="243"/>
      <c r="P35" s="243"/>
      <c r="Q35" s="281"/>
      <c r="R35" s="281"/>
      <c r="S35" s="281"/>
      <c r="T35" s="243"/>
      <c r="U35" s="243"/>
      <c r="V35" s="243"/>
      <c r="W35" s="243"/>
      <c r="X35" s="243"/>
      <c r="Y35" s="243"/>
      <c r="Z35" s="243"/>
      <c r="AA35" s="243"/>
      <c r="AB35" s="243"/>
      <c r="AC35" s="243"/>
      <c r="AD35" s="243"/>
      <c r="AE35" s="224"/>
      <c r="AF35" s="224"/>
      <c r="AG35" s="224"/>
      <c r="AH35" s="224"/>
      <c r="AI35" s="224"/>
      <c r="AJ35" s="224"/>
      <c r="AK35" s="217"/>
      <c r="AL35" s="217"/>
      <c r="AM35" s="217"/>
      <c r="AN35" s="240"/>
      <c r="AP35" s="217"/>
      <c r="AQ35" s="217"/>
      <c r="AR35" s="217"/>
      <c r="AS35" s="217"/>
      <c r="AT35" s="217"/>
      <c r="AU35" s="217"/>
      <c r="AV35" s="217"/>
      <c r="AW35" s="217"/>
      <c r="AX35" s="217"/>
      <c r="AY35" s="217"/>
      <c r="AZ35" s="217"/>
      <c r="BA35" s="217"/>
      <c r="BB35" s="217"/>
      <c r="BC35" s="217"/>
      <c r="BD35" s="217"/>
      <c r="BE35" s="217"/>
      <c r="BF35" s="217"/>
      <c r="BG35" s="217"/>
      <c r="BH35" s="217"/>
      <c r="BI35" s="217"/>
      <c r="BJ35" s="217"/>
      <c r="BK35" s="217"/>
    </row>
    <row r="36" spans="1:63" s="218" customFormat="1" ht="20.100000000000001" customHeight="1">
      <c r="A36" s="248"/>
      <c r="B36" s="292"/>
      <c r="C36" s="296"/>
      <c r="E36" s="387" t="s">
        <v>345</v>
      </c>
      <c r="F36" s="388"/>
      <c r="G36" s="297"/>
      <c r="H36" s="297"/>
      <c r="I36" s="297"/>
      <c r="J36" s="242"/>
      <c r="K36" s="239"/>
      <c r="L36" s="242"/>
      <c r="M36" s="239"/>
      <c r="N36" s="239"/>
      <c r="O36" s="243"/>
      <c r="P36" s="298"/>
      <c r="Q36" s="281"/>
      <c r="R36" s="243"/>
      <c r="S36" s="243"/>
      <c r="T36" s="281"/>
      <c r="U36" s="281"/>
      <c r="V36" s="281"/>
      <c r="W36" s="243"/>
      <c r="X36" s="243"/>
      <c r="Y36" s="243"/>
      <c r="Z36" s="243"/>
      <c r="AA36" s="243"/>
      <c r="AB36" s="243"/>
      <c r="AC36" s="243"/>
      <c r="AD36" s="243"/>
      <c r="AE36" s="224"/>
      <c r="AF36" s="224"/>
      <c r="AG36" s="224"/>
      <c r="AH36" s="224"/>
      <c r="AI36" s="224"/>
      <c r="AJ36" s="224"/>
      <c r="AK36" s="224"/>
      <c r="AL36" s="224"/>
      <c r="AM36" s="224"/>
      <c r="AN36" s="240"/>
      <c r="AP36" s="217"/>
      <c r="AQ36" s="217"/>
      <c r="AR36" s="217"/>
      <c r="AS36" s="217"/>
      <c r="AT36" s="217"/>
      <c r="AU36" s="217"/>
      <c r="AV36" s="217"/>
      <c r="AW36" s="217"/>
      <c r="AX36" s="217"/>
      <c r="AY36" s="217"/>
      <c r="AZ36" s="217"/>
      <c r="BA36" s="217"/>
      <c r="BB36" s="217"/>
      <c r="BC36" s="217"/>
      <c r="BD36" s="217"/>
      <c r="BE36" s="217"/>
      <c r="BF36" s="217"/>
      <c r="BG36" s="217"/>
      <c r="BH36" s="217"/>
      <c r="BI36" s="217"/>
      <c r="BJ36" s="217"/>
      <c r="BK36" s="217"/>
    </row>
    <row r="37" spans="1:63" s="218" customFormat="1" ht="20.100000000000001" customHeight="1">
      <c r="A37" s="248"/>
      <c r="B37" s="292"/>
      <c r="C37" s="296"/>
      <c r="D37" s="301" t="s">
        <v>102</v>
      </c>
      <c r="E37" s="388" t="s">
        <v>346</v>
      </c>
      <c r="F37" s="388"/>
      <c r="G37" s="297"/>
      <c r="H37" s="297"/>
      <c r="I37" s="297"/>
      <c r="J37" s="242"/>
      <c r="K37" s="239"/>
      <c r="L37" s="242"/>
      <c r="M37" s="239"/>
      <c r="N37" s="239"/>
      <c r="O37" s="243"/>
      <c r="P37" s="298"/>
      <c r="Q37" s="281"/>
      <c r="R37" s="243"/>
      <c r="S37" s="243"/>
      <c r="T37" s="281"/>
      <c r="U37" s="281"/>
      <c r="V37" s="281"/>
      <c r="W37" s="243"/>
      <c r="X37" s="243"/>
      <c r="Y37" s="243"/>
      <c r="Z37" s="243"/>
      <c r="AA37" s="243"/>
      <c r="AB37" s="243"/>
      <c r="AC37" s="243"/>
      <c r="AD37" s="243"/>
      <c r="AE37" s="224"/>
      <c r="AF37" s="224"/>
      <c r="AG37" s="224"/>
      <c r="AH37" s="224"/>
      <c r="AI37" s="224"/>
      <c r="AJ37" s="224"/>
      <c r="AK37" s="224"/>
      <c r="AL37" s="224"/>
      <c r="AM37" s="224"/>
      <c r="AN37" s="240"/>
      <c r="AP37" s="217"/>
      <c r="AQ37" s="217"/>
      <c r="AR37" s="217"/>
      <c r="AS37" s="217"/>
      <c r="AT37" s="217"/>
      <c r="AU37" s="217"/>
      <c r="AV37" s="217"/>
      <c r="AW37" s="217"/>
      <c r="AX37" s="217"/>
      <c r="AY37" s="217"/>
      <c r="AZ37" s="217"/>
      <c r="BA37" s="217"/>
      <c r="BB37" s="217"/>
      <c r="BC37" s="217"/>
      <c r="BD37" s="217"/>
      <c r="BE37" s="217"/>
      <c r="BF37" s="217"/>
      <c r="BG37" s="217"/>
      <c r="BH37" s="217"/>
      <c r="BI37" s="217"/>
      <c r="BJ37" s="217"/>
      <c r="BK37" s="217"/>
    </row>
    <row r="38" spans="1:63" s="218" customFormat="1" ht="20.100000000000001" customHeight="1">
      <c r="A38" s="248"/>
      <c r="B38" s="292"/>
      <c r="C38" s="296"/>
      <c r="E38" s="387" t="s">
        <v>347</v>
      </c>
      <c r="F38" s="388"/>
      <c r="G38" s="297"/>
      <c r="H38" s="297"/>
      <c r="I38" s="297"/>
      <c r="J38" s="242"/>
      <c r="K38" s="239"/>
      <c r="L38" s="242"/>
      <c r="M38" s="239"/>
      <c r="N38" s="239"/>
      <c r="O38" s="243"/>
      <c r="P38" s="298"/>
      <c r="Q38" s="281"/>
      <c r="R38" s="243"/>
      <c r="S38" s="243"/>
      <c r="T38" s="281"/>
      <c r="U38" s="281"/>
      <c r="V38" s="281"/>
      <c r="W38" s="243"/>
      <c r="X38" s="243"/>
      <c r="Y38" s="243"/>
      <c r="Z38" s="243"/>
      <c r="AA38" s="243"/>
      <c r="AB38" s="243"/>
      <c r="AC38" s="243"/>
      <c r="AD38" s="243"/>
      <c r="AE38" s="224"/>
      <c r="AF38" s="224"/>
      <c r="AG38" s="224"/>
      <c r="AH38" s="224"/>
      <c r="AI38" s="224"/>
      <c r="AJ38" s="224"/>
      <c r="AK38" s="224"/>
      <c r="AL38" s="224"/>
      <c r="AM38" s="224"/>
      <c r="AN38" s="240"/>
      <c r="AP38" s="217"/>
      <c r="AQ38" s="217"/>
      <c r="AR38" s="217"/>
      <c r="AS38" s="217"/>
      <c r="AT38" s="217"/>
      <c r="AU38" s="217"/>
      <c r="AV38" s="217"/>
      <c r="AW38" s="217"/>
      <c r="AX38" s="217"/>
      <c r="AY38" s="217"/>
      <c r="AZ38" s="217"/>
      <c r="BA38" s="217"/>
      <c r="BB38" s="217"/>
      <c r="BC38" s="217"/>
      <c r="BD38" s="217"/>
      <c r="BE38" s="217"/>
      <c r="BF38" s="217"/>
      <c r="BG38" s="217"/>
      <c r="BH38" s="217"/>
      <c r="BI38" s="217"/>
      <c r="BJ38" s="217"/>
      <c r="BK38" s="217"/>
    </row>
    <row r="39" spans="1:63" s="218" customFormat="1" ht="20.100000000000001" customHeight="1">
      <c r="A39" s="248"/>
      <c r="B39" s="292"/>
      <c r="C39" s="296"/>
      <c r="E39" s="405"/>
      <c r="F39" s="388"/>
      <c r="G39" s="297"/>
      <c r="H39" s="297"/>
      <c r="I39" s="297"/>
      <c r="J39" s="242"/>
      <c r="K39" s="239"/>
      <c r="L39" s="242"/>
      <c r="M39" s="239"/>
      <c r="N39" s="239"/>
      <c r="O39" s="243"/>
      <c r="P39" s="298"/>
      <c r="Q39" s="281"/>
      <c r="R39" s="243"/>
      <c r="S39" s="243"/>
      <c r="T39" s="281"/>
      <c r="U39" s="281"/>
      <c r="V39" s="281"/>
      <c r="W39" s="243"/>
      <c r="X39" s="243"/>
      <c r="Y39" s="243"/>
      <c r="Z39" s="243"/>
      <c r="AA39" s="243"/>
      <c r="AB39" s="243"/>
      <c r="AC39" s="243"/>
      <c r="AD39" s="243"/>
      <c r="AE39" s="224"/>
      <c r="AF39" s="224"/>
      <c r="AG39" s="224"/>
      <c r="AH39" s="224"/>
      <c r="AI39" s="224"/>
      <c r="AJ39" s="224"/>
      <c r="AK39" s="224"/>
      <c r="AL39" s="224"/>
      <c r="AM39" s="224"/>
      <c r="AN39" s="240"/>
      <c r="AP39" s="217"/>
      <c r="AQ39" s="217"/>
      <c r="AR39" s="217"/>
      <c r="AS39" s="217"/>
      <c r="AT39" s="217"/>
      <c r="AU39" s="217"/>
      <c r="AV39" s="217"/>
      <c r="AW39" s="217"/>
      <c r="AX39" s="217"/>
      <c r="AY39" s="217"/>
      <c r="AZ39" s="217"/>
      <c r="BA39" s="217"/>
      <c r="BB39" s="217"/>
      <c r="BC39" s="217"/>
      <c r="BD39" s="217"/>
      <c r="BE39" s="217"/>
      <c r="BF39" s="217"/>
      <c r="BG39" s="217"/>
      <c r="BH39" s="217"/>
      <c r="BI39" s="217"/>
      <c r="BJ39" s="217"/>
      <c r="BK39" s="217"/>
    </row>
    <row r="40" spans="1:63" s="218" customFormat="1" ht="20.100000000000001" customHeight="1">
      <c r="A40" s="248"/>
      <c r="B40" s="292"/>
      <c r="C40" s="296"/>
      <c r="D40" s="297" t="s">
        <v>81</v>
      </c>
      <c r="E40" s="297" t="s">
        <v>101</v>
      </c>
      <c r="F40" s="297"/>
      <c r="G40" s="242"/>
      <c r="H40" s="239"/>
      <c r="I40" s="239"/>
      <c r="J40" s="242"/>
      <c r="K40" s="239"/>
      <c r="L40" s="242"/>
      <c r="M40" s="244"/>
      <c r="N40" s="244"/>
      <c r="O40" s="238"/>
      <c r="P40" s="238"/>
      <c r="Q40" s="244"/>
      <c r="R40" s="243"/>
      <c r="S40" s="298"/>
      <c r="T40" s="281"/>
      <c r="U40" s="281"/>
      <c r="V40" s="281"/>
      <c r="W40" s="243"/>
      <c r="X40" s="243"/>
      <c r="Y40" s="243"/>
      <c r="Z40" s="243"/>
      <c r="AA40" s="243"/>
      <c r="AB40" s="243"/>
      <c r="AC40" s="243"/>
      <c r="AD40" s="243"/>
      <c r="AE40" s="224"/>
      <c r="AF40" s="224"/>
      <c r="AG40" s="224"/>
      <c r="AH40" s="224"/>
      <c r="AI40" s="224"/>
      <c r="AJ40" s="224"/>
      <c r="AK40" s="224"/>
      <c r="AL40" s="224"/>
      <c r="AM40" s="224"/>
      <c r="AN40" s="240"/>
      <c r="AP40" s="217"/>
      <c r="AQ40" s="217"/>
      <c r="AR40" s="217"/>
      <c r="AS40" s="217"/>
      <c r="AT40" s="217"/>
      <c r="AU40" s="217"/>
      <c r="AV40" s="217"/>
      <c r="AW40" s="217"/>
      <c r="AX40" s="217"/>
      <c r="AY40" s="217"/>
      <c r="AZ40" s="217"/>
      <c r="BA40" s="217"/>
      <c r="BB40" s="217"/>
      <c r="BC40" s="217"/>
      <c r="BD40" s="217"/>
      <c r="BE40" s="217"/>
      <c r="BF40" s="217"/>
      <c r="BG40" s="217"/>
      <c r="BH40" s="217"/>
      <c r="BI40" s="217"/>
      <c r="BJ40" s="217"/>
      <c r="BK40" s="217"/>
    </row>
    <row r="41" spans="1:63" s="218" customFormat="1" ht="20.100000000000001" customHeight="1">
      <c r="A41" s="248"/>
      <c r="B41" s="292"/>
      <c r="C41" s="292"/>
      <c r="D41" s="301" t="s">
        <v>102</v>
      </c>
      <c r="E41" s="297" t="s">
        <v>290</v>
      </c>
      <c r="F41" s="239"/>
      <c r="G41" s="242"/>
      <c r="H41" s="239"/>
      <c r="I41" s="239"/>
      <c r="J41" s="242"/>
      <c r="K41" s="239"/>
      <c r="L41" s="242"/>
      <c r="M41" s="244"/>
      <c r="N41" s="244"/>
      <c r="O41" s="238"/>
      <c r="P41" s="238"/>
      <c r="Q41" s="244"/>
      <c r="R41" s="243"/>
      <c r="S41" s="298"/>
      <c r="T41" s="281"/>
      <c r="U41" s="281"/>
      <c r="V41" s="281"/>
      <c r="W41" s="243"/>
      <c r="X41" s="243"/>
      <c r="Y41" s="243"/>
      <c r="Z41" s="243"/>
      <c r="AA41" s="243"/>
      <c r="AB41" s="243"/>
      <c r="AC41" s="243"/>
      <c r="AD41" s="243"/>
      <c r="AE41" s="224"/>
      <c r="AF41" s="224"/>
      <c r="AG41" s="224"/>
      <c r="AH41" s="224"/>
      <c r="AI41" s="224"/>
      <c r="AJ41" s="224"/>
      <c r="AK41" s="224"/>
      <c r="AL41" s="224"/>
      <c r="AM41" s="224"/>
      <c r="AN41" s="240"/>
      <c r="AP41" s="217"/>
      <c r="AQ41" s="217"/>
      <c r="AR41" s="217"/>
      <c r="AS41" s="217"/>
      <c r="AT41" s="217"/>
      <c r="AU41" s="217"/>
      <c r="AV41" s="217"/>
      <c r="AW41" s="217"/>
      <c r="AX41" s="217"/>
      <c r="AY41" s="217"/>
      <c r="AZ41" s="217"/>
      <c r="BA41" s="217"/>
      <c r="BB41" s="217"/>
      <c r="BC41" s="217"/>
      <c r="BD41" s="217"/>
      <c r="BE41" s="217"/>
      <c r="BF41" s="217"/>
      <c r="BG41" s="217"/>
      <c r="BH41" s="217"/>
      <c r="BI41" s="217"/>
      <c r="BJ41" s="217"/>
      <c r="BK41" s="217"/>
    </row>
    <row r="42" spans="1:63" s="218" customFormat="1" ht="20.100000000000001" customHeight="1">
      <c r="A42" s="248"/>
      <c r="B42" s="292"/>
      <c r="C42" s="292"/>
      <c r="D42" s="301" t="s">
        <v>102</v>
      </c>
      <c r="E42" s="297" t="s">
        <v>103</v>
      </c>
      <c r="F42" s="239"/>
      <c r="G42" s="242"/>
      <c r="H42" s="239"/>
      <c r="I42" s="239"/>
      <c r="J42" s="242"/>
      <c r="K42" s="239"/>
      <c r="L42" s="242"/>
      <c r="M42" s="244"/>
      <c r="N42" s="244"/>
      <c r="O42" s="238"/>
      <c r="P42" s="238"/>
      <c r="Q42" s="244"/>
      <c r="R42" s="243"/>
      <c r="S42" s="298"/>
      <c r="T42" s="281"/>
      <c r="U42" s="281"/>
      <c r="V42" s="281"/>
      <c r="W42" s="243"/>
      <c r="X42" s="243"/>
      <c r="Y42" s="243"/>
      <c r="Z42" s="243"/>
      <c r="AA42" s="243"/>
      <c r="AB42" s="243"/>
      <c r="AC42" s="243"/>
      <c r="AD42" s="243"/>
      <c r="AE42" s="224"/>
      <c r="AF42" s="224"/>
      <c r="AG42" s="224"/>
      <c r="AH42" s="224"/>
      <c r="AI42" s="224"/>
      <c r="AJ42" s="224"/>
      <c r="AK42" s="224"/>
      <c r="AL42" s="224"/>
      <c r="AM42" s="224"/>
      <c r="AN42" s="240"/>
      <c r="AP42" s="217"/>
      <c r="AQ42" s="217"/>
      <c r="AR42" s="217"/>
      <c r="AS42" s="217"/>
      <c r="AT42" s="217"/>
      <c r="AU42" s="217"/>
      <c r="AV42" s="217"/>
      <c r="AW42" s="217"/>
      <c r="AX42" s="217"/>
      <c r="AY42" s="217"/>
      <c r="AZ42" s="217"/>
      <c r="BA42" s="217"/>
      <c r="BB42" s="217"/>
      <c r="BC42" s="217"/>
      <c r="BD42" s="217"/>
      <c r="BE42" s="217"/>
      <c r="BF42" s="217"/>
      <c r="BG42" s="217"/>
      <c r="BH42" s="217"/>
      <c r="BI42" s="217"/>
      <c r="BJ42" s="217"/>
      <c r="BK42" s="217"/>
    </row>
    <row r="43" spans="1:63" s="218" customFormat="1" ht="20.100000000000001" customHeight="1">
      <c r="A43" s="248"/>
      <c r="B43" s="292"/>
      <c r="C43" s="292"/>
      <c r="D43" s="301" t="s">
        <v>102</v>
      </c>
      <c r="E43" s="297" t="s">
        <v>104</v>
      </c>
      <c r="F43" s="239"/>
      <c r="G43" s="242"/>
      <c r="H43" s="239"/>
      <c r="I43" s="239"/>
      <c r="J43" s="242"/>
      <c r="K43" s="239"/>
      <c r="L43" s="242"/>
      <c r="M43" s="244"/>
      <c r="N43" s="244"/>
      <c r="O43" s="238"/>
      <c r="P43" s="238"/>
      <c r="Q43" s="244"/>
      <c r="R43" s="243"/>
      <c r="S43" s="298"/>
      <c r="T43" s="281"/>
      <c r="U43" s="281"/>
      <c r="V43" s="281"/>
      <c r="W43" s="243"/>
      <c r="X43" s="243"/>
      <c r="Y43" s="243"/>
      <c r="Z43" s="243"/>
      <c r="AA43" s="243"/>
      <c r="AB43" s="243"/>
      <c r="AC43" s="243"/>
      <c r="AD43" s="243"/>
      <c r="AE43" s="224"/>
      <c r="AF43" s="224"/>
      <c r="AG43" s="224"/>
      <c r="AH43" s="224"/>
      <c r="AI43" s="224"/>
      <c r="AJ43" s="224"/>
      <c r="AK43" s="224"/>
      <c r="AL43" s="224"/>
      <c r="AM43" s="224"/>
      <c r="AN43" s="240"/>
      <c r="AP43" s="217"/>
      <c r="AQ43" s="217"/>
      <c r="AR43" s="217"/>
      <c r="AS43" s="217"/>
      <c r="AT43" s="217"/>
      <c r="AU43" s="217"/>
      <c r="AV43" s="217"/>
      <c r="AW43" s="217"/>
      <c r="AX43" s="217"/>
      <c r="AY43" s="217"/>
      <c r="AZ43" s="217"/>
      <c r="BA43" s="217"/>
      <c r="BB43" s="217"/>
      <c r="BC43" s="217"/>
      <c r="BD43" s="217"/>
      <c r="BE43" s="217"/>
      <c r="BF43" s="217"/>
      <c r="BG43" s="217"/>
      <c r="BH43" s="217"/>
      <c r="BI43" s="217"/>
      <c r="BJ43" s="217"/>
      <c r="BK43" s="217"/>
    </row>
    <row r="44" spans="1:63" s="218" customFormat="1" ht="20.100000000000001" customHeight="1">
      <c r="A44" s="248"/>
      <c r="B44" s="292"/>
      <c r="C44" s="292"/>
      <c r="E44" s="489" t="s">
        <v>469</v>
      </c>
      <c r="F44" s="527"/>
      <c r="G44" s="485"/>
      <c r="H44" s="527"/>
      <c r="I44" s="527"/>
      <c r="J44" s="485"/>
      <c r="K44" s="527"/>
      <c r="L44" s="485"/>
      <c r="M44" s="529"/>
      <c r="N44" s="529"/>
      <c r="O44" s="528"/>
      <c r="P44" s="528"/>
      <c r="Q44" s="529"/>
      <c r="R44" s="504"/>
      <c r="S44" s="32"/>
      <c r="T44" s="530"/>
      <c r="U44" s="530"/>
      <c r="V44" s="530"/>
      <c r="W44" s="504"/>
      <c r="X44" s="504"/>
      <c r="Y44" s="504"/>
      <c r="Z44" s="504"/>
      <c r="AA44" s="504"/>
      <c r="AB44" s="504"/>
      <c r="AC44" s="504"/>
      <c r="AD44" s="504"/>
      <c r="AE44" s="453"/>
      <c r="AF44" s="453"/>
      <c r="AG44" s="453"/>
      <c r="AH44" s="224"/>
      <c r="AI44" s="224"/>
      <c r="AJ44" s="224"/>
      <c r="AK44" s="224"/>
      <c r="AL44" s="224"/>
      <c r="AM44" s="224"/>
      <c r="AN44" s="240"/>
      <c r="AP44" s="217"/>
      <c r="AQ44" s="217"/>
      <c r="AR44" s="217"/>
      <c r="AS44" s="217"/>
      <c r="AT44" s="217"/>
      <c r="AU44" s="217"/>
      <c r="AV44" s="217"/>
      <c r="AW44" s="217"/>
      <c r="AX44" s="217"/>
      <c r="AY44" s="217"/>
      <c r="AZ44" s="217"/>
      <c r="BA44" s="217"/>
      <c r="BB44" s="217"/>
      <c r="BC44" s="217"/>
      <c r="BD44" s="217"/>
      <c r="BE44" s="217"/>
      <c r="BF44" s="217"/>
      <c r="BG44" s="217"/>
      <c r="BH44" s="217"/>
      <c r="BI44" s="217"/>
      <c r="BJ44" s="217"/>
      <c r="BK44" s="217"/>
    </row>
    <row r="45" spans="1:63" s="218" customFormat="1" ht="20.100000000000001" customHeight="1">
      <c r="A45" s="248"/>
      <c r="B45" s="292"/>
      <c r="C45" s="292"/>
      <c r="D45" s="301" t="s">
        <v>102</v>
      </c>
      <c r="E45" s="297" t="s">
        <v>105</v>
      </c>
      <c r="F45" s="239"/>
      <c r="G45" s="242"/>
      <c r="H45" s="239"/>
      <c r="I45" s="239"/>
      <c r="J45" s="242"/>
      <c r="K45" s="239"/>
      <c r="L45" s="242"/>
      <c r="M45" s="244"/>
      <c r="N45" s="244"/>
      <c r="O45" s="238"/>
      <c r="P45" s="238"/>
      <c r="Q45" s="244"/>
      <c r="R45" s="243"/>
      <c r="S45" s="298"/>
      <c r="T45" s="281"/>
      <c r="U45" s="281"/>
      <c r="V45" s="281"/>
      <c r="W45" s="243"/>
      <c r="X45" s="243"/>
      <c r="Y45" s="243"/>
      <c r="Z45" s="243"/>
      <c r="AA45" s="243"/>
      <c r="AB45" s="243"/>
      <c r="AC45" s="243"/>
      <c r="AD45" s="243"/>
      <c r="AE45" s="224"/>
      <c r="AF45" s="224"/>
      <c r="AG45" s="224"/>
      <c r="AH45" s="224"/>
      <c r="AI45" s="224"/>
      <c r="AJ45" s="224"/>
      <c r="AK45" s="224"/>
      <c r="AL45" s="224"/>
      <c r="AM45" s="224"/>
      <c r="AN45" s="240"/>
      <c r="AP45" s="217"/>
      <c r="AQ45" s="217"/>
      <c r="AR45" s="217"/>
      <c r="AS45" s="217"/>
      <c r="AT45" s="217"/>
      <c r="AU45" s="217"/>
      <c r="AV45" s="217"/>
      <c r="AW45" s="217"/>
      <c r="AX45" s="217"/>
      <c r="AY45" s="217"/>
      <c r="AZ45" s="217"/>
      <c r="BA45" s="217"/>
      <c r="BB45" s="217"/>
      <c r="BC45" s="217"/>
      <c r="BD45" s="217"/>
      <c r="BE45" s="217"/>
      <c r="BF45" s="217"/>
      <c r="BG45" s="217"/>
      <c r="BH45" s="217"/>
      <c r="BI45" s="217"/>
      <c r="BJ45" s="217"/>
      <c r="BK45" s="217"/>
    </row>
    <row r="46" spans="1:63" s="218" customFormat="1" ht="20.100000000000001" customHeight="1">
      <c r="A46" s="248"/>
      <c r="B46" s="292"/>
      <c r="C46" s="292"/>
      <c r="D46" s="301" t="s">
        <v>102</v>
      </c>
      <c r="E46" s="297" t="s">
        <v>106</v>
      </c>
      <c r="G46" s="242"/>
      <c r="H46" s="239"/>
      <c r="I46" s="239"/>
      <c r="J46" s="242"/>
      <c r="K46" s="239"/>
      <c r="L46" s="242"/>
      <c r="M46" s="244"/>
      <c r="N46" s="244"/>
      <c r="O46" s="238"/>
      <c r="P46" s="238"/>
      <c r="Q46" s="244"/>
      <c r="R46" s="243"/>
      <c r="S46" s="298"/>
      <c r="T46" s="281"/>
      <c r="U46" s="281"/>
      <c r="V46" s="281"/>
      <c r="W46" s="243"/>
      <c r="X46" s="243"/>
      <c r="Y46" s="243"/>
      <c r="Z46" s="243"/>
      <c r="AA46" s="243"/>
      <c r="AB46" s="243"/>
      <c r="AC46" s="243"/>
      <c r="AD46" s="243"/>
      <c r="AE46" s="224"/>
      <c r="AF46" s="224"/>
      <c r="AG46" s="224"/>
      <c r="AH46" s="224"/>
      <c r="AI46" s="224"/>
      <c r="AJ46" s="224"/>
      <c r="AK46" s="224"/>
      <c r="AL46" s="224"/>
      <c r="AM46" s="224"/>
      <c r="AN46" s="240"/>
      <c r="AP46" s="217"/>
      <c r="AQ46" s="217"/>
      <c r="AR46" s="217"/>
      <c r="AS46" s="217"/>
      <c r="AT46" s="217"/>
      <c r="AU46" s="217"/>
      <c r="AV46" s="217"/>
      <c r="AW46" s="217"/>
      <c r="AX46" s="217"/>
      <c r="AY46" s="217"/>
      <c r="AZ46" s="217"/>
      <c r="BA46" s="217"/>
      <c r="BB46" s="217"/>
      <c r="BC46" s="217"/>
      <c r="BD46" s="217"/>
      <c r="BE46" s="217"/>
      <c r="BF46" s="217"/>
      <c r="BG46" s="217"/>
      <c r="BH46" s="217"/>
      <c r="BI46" s="217"/>
      <c r="BJ46" s="217"/>
      <c r="BK46" s="217"/>
    </row>
    <row r="47" spans="1:63" s="218" customFormat="1" ht="20.100000000000001" customHeight="1">
      <c r="A47" s="248"/>
      <c r="B47" s="292"/>
      <c r="C47" s="292"/>
      <c r="H47" s="239"/>
      <c r="I47" s="239"/>
      <c r="J47" s="242"/>
      <c r="K47" s="239"/>
      <c r="L47" s="242"/>
      <c r="M47" s="244"/>
      <c r="N47" s="244"/>
      <c r="O47" s="238"/>
      <c r="P47" s="238"/>
      <c r="Q47" s="244"/>
      <c r="R47" s="243"/>
      <c r="S47" s="298"/>
      <c r="T47" s="281"/>
      <c r="U47" s="281"/>
      <c r="V47" s="281"/>
      <c r="W47" s="243"/>
      <c r="X47" s="243"/>
      <c r="Y47" s="243"/>
      <c r="Z47" s="243"/>
      <c r="AA47" s="243"/>
      <c r="AB47" s="243"/>
      <c r="AC47" s="243"/>
      <c r="AD47" s="243"/>
      <c r="AE47" s="224"/>
      <c r="AF47" s="224"/>
      <c r="AG47" s="224"/>
      <c r="AH47" s="224"/>
      <c r="AI47" s="224"/>
      <c r="AJ47" s="224"/>
      <c r="AK47" s="224"/>
      <c r="AL47" s="224"/>
      <c r="AM47" s="224"/>
      <c r="AN47" s="240"/>
      <c r="AP47" s="217"/>
      <c r="AQ47" s="217"/>
      <c r="AR47" s="217"/>
      <c r="AS47" s="217"/>
      <c r="AT47" s="217"/>
      <c r="AU47" s="217"/>
      <c r="AV47" s="217"/>
      <c r="AW47" s="217"/>
      <c r="AX47" s="217"/>
      <c r="AY47" s="217"/>
      <c r="AZ47" s="217"/>
      <c r="BA47" s="217"/>
      <c r="BB47" s="217"/>
      <c r="BC47" s="217"/>
      <c r="BD47" s="217"/>
      <c r="BE47" s="217"/>
      <c r="BF47" s="217"/>
      <c r="BG47" s="217"/>
      <c r="BH47" s="217"/>
      <c r="BI47" s="217"/>
      <c r="BJ47" s="217"/>
      <c r="BK47" s="217"/>
    </row>
    <row r="48" spans="1:63" s="218" customFormat="1" ht="20.100000000000001" customHeight="1">
      <c r="A48" s="240"/>
      <c r="B48" s="217"/>
      <c r="C48" s="292"/>
      <c r="D48" s="239" t="s">
        <v>107</v>
      </c>
      <c r="E48" s="239" t="s">
        <v>108</v>
      </c>
      <c r="G48" s="242"/>
      <c r="H48" s="239"/>
      <c r="I48" s="239"/>
      <c r="J48" s="243"/>
      <c r="K48" s="243"/>
      <c r="L48" s="244"/>
      <c r="M48" s="244"/>
      <c r="N48" s="243"/>
      <c r="O48" s="238"/>
      <c r="P48" s="245"/>
      <c r="Q48" s="238"/>
      <c r="R48" s="238"/>
      <c r="S48" s="245"/>
      <c r="T48" s="245"/>
      <c r="U48" s="245"/>
      <c r="V48" s="245"/>
      <c r="W48" s="243"/>
      <c r="X48" s="243"/>
      <c r="Y48" s="243"/>
      <c r="Z48" s="243"/>
      <c r="AA48" s="238"/>
      <c r="AB48" s="238"/>
      <c r="AC48" s="238"/>
      <c r="AD48" s="238"/>
      <c r="AE48" s="217"/>
      <c r="AF48" s="217"/>
      <c r="AG48" s="217"/>
      <c r="AH48" s="217"/>
      <c r="AI48" s="217"/>
      <c r="AJ48" s="217"/>
      <c r="AK48" s="217"/>
      <c r="AL48" s="217"/>
      <c r="AM48" s="217"/>
      <c r="AN48" s="240"/>
      <c r="AP48" s="217"/>
      <c r="AQ48" s="217"/>
      <c r="AR48" s="217"/>
      <c r="AS48" s="217"/>
      <c r="AT48" s="217"/>
      <c r="AU48" s="217"/>
      <c r="AV48" s="217"/>
      <c r="AW48" s="217"/>
      <c r="AX48" s="217"/>
      <c r="AY48" s="217"/>
      <c r="AZ48" s="217"/>
      <c r="BA48" s="217"/>
      <c r="BB48" s="217"/>
      <c r="BC48" s="217"/>
      <c r="BD48" s="217"/>
      <c r="BE48" s="217"/>
      <c r="BF48" s="217"/>
      <c r="BG48" s="217"/>
      <c r="BH48" s="217"/>
      <c r="BI48" s="217"/>
      <c r="BJ48" s="217"/>
      <c r="BK48" s="217"/>
    </row>
    <row r="49" spans="1:63" s="218" customFormat="1" ht="20.100000000000001" customHeight="1">
      <c r="A49" s="240"/>
      <c r="B49" s="217"/>
      <c r="C49" s="292"/>
      <c r="D49" s="242"/>
      <c r="E49" s="239" t="s">
        <v>348</v>
      </c>
      <c r="G49" s="242"/>
      <c r="H49" s="239"/>
      <c r="I49" s="239"/>
      <c r="J49" s="243"/>
      <c r="K49" s="243"/>
      <c r="L49" s="244"/>
      <c r="M49" s="244"/>
      <c r="N49" s="243"/>
      <c r="O49" s="238"/>
      <c r="P49" s="245"/>
      <c r="Q49" s="238"/>
      <c r="R49" s="238"/>
      <c r="S49" s="245"/>
      <c r="T49" s="245"/>
      <c r="U49" s="245"/>
      <c r="V49" s="245"/>
      <c r="W49" s="243"/>
      <c r="X49" s="243"/>
      <c r="Y49" s="243"/>
      <c r="Z49" s="243"/>
      <c r="AA49" s="238"/>
      <c r="AB49" s="238"/>
      <c r="AC49" s="238"/>
      <c r="AD49" s="238"/>
      <c r="AE49" s="217"/>
      <c r="AF49" s="217"/>
      <c r="AG49" s="217"/>
      <c r="AH49" s="217"/>
      <c r="AI49" s="217"/>
      <c r="AJ49" s="217"/>
      <c r="AK49" s="217"/>
      <c r="AL49" s="217"/>
      <c r="AM49" s="217"/>
      <c r="AN49" s="240"/>
      <c r="AP49" s="217"/>
      <c r="AQ49" s="217"/>
      <c r="AR49" s="217"/>
      <c r="AS49" s="217"/>
      <c r="AT49" s="217"/>
      <c r="AU49" s="217"/>
      <c r="AV49" s="217"/>
      <c r="AW49" s="217"/>
      <c r="AX49" s="217"/>
      <c r="AY49" s="217"/>
      <c r="AZ49" s="217"/>
      <c r="BA49" s="217"/>
      <c r="BB49" s="217"/>
      <c r="BC49" s="217"/>
      <c r="BD49" s="217"/>
      <c r="BE49" s="217"/>
      <c r="BF49" s="217"/>
      <c r="BG49" s="217"/>
      <c r="BH49" s="217"/>
      <c r="BI49" s="217"/>
      <c r="BJ49" s="217"/>
      <c r="BK49" s="217"/>
    </row>
    <row r="50" spans="1:63" s="218" customFormat="1" ht="20.100000000000001" customHeight="1">
      <c r="A50" s="240"/>
      <c r="B50" s="217"/>
      <c r="C50" s="292"/>
      <c r="E50" s="239" t="s">
        <v>349</v>
      </c>
      <c r="F50" s="239"/>
      <c r="G50" s="242"/>
      <c r="H50" s="239"/>
      <c r="I50" s="239"/>
      <c r="J50" s="243"/>
      <c r="K50" s="243"/>
      <c r="L50" s="244"/>
      <c r="M50" s="244"/>
      <c r="N50" s="243"/>
      <c r="O50" s="238"/>
      <c r="P50" s="245"/>
      <c r="Q50" s="238"/>
      <c r="R50" s="238"/>
      <c r="S50" s="245"/>
      <c r="T50" s="245"/>
      <c r="U50" s="245"/>
      <c r="V50" s="245"/>
      <c r="W50" s="243"/>
      <c r="X50" s="243"/>
      <c r="Y50" s="243"/>
      <c r="Z50" s="243"/>
      <c r="AA50" s="238"/>
      <c r="AB50" s="238"/>
      <c r="AC50" s="238"/>
      <c r="AD50" s="238"/>
      <c r="AE50" s="217"/>
      <c r="AF50" s="217"/>
      <c r="AG50" s="217"/>
      <c r="AH50" s="217"/>
      <c r="AI50" s="217"/>
      <c r="AJ50" s="217"/>
      <c r="AK50" s="217"/>
      <c r="AL50" s="217"/>
      <c r="AM50" s="217"/>
      <c r="AN50" s="240"/>
      <c r="AP50" s="217"/>
      <c r="AQ50" s="217"/>
      <c r="AR50" s="217"/>
      <c r="AS50" s="217"/>
      <c r="AT50" s="217"/>
      <c r="AU50" s="217"/>
      <c r="AV50" s="217"/>
      <c r="AW50" s="217"/>
      <c r="AX50" s="217"/>
      <c r="AY50" s="217"/>
      <c r="AZ50" s="217"/>
      <c r="BA50" s="217"/>
      <c r="BB50" s="217"/>
      <c r="BC50" s="217"/>
      <c r="BD50" s="217"/>
      <c r="BE50" s="217"/>
      <c r="BF50" s="217"/>
      <c r="BG50" s="217"/>
      <c r="BH50" s="217"/>
      <c r="BI50" s="217"/>
      <c r="BJ50" s="217"/>
      <c r="BK50" s="217"/>
    </row>
    <row r="51" spans="1:63" s="218" customFormat="1" ht="20.100000000000001" customHeight="1">
      <c r="A51" s="240"/>
      <c r="B51" s="217"/>
      <c r="C51" s="292"/>
      <c r="D51" s="301" t="s">
        <v>102</v>
      </c>
      <c r="E51" s="239" t="s">
        <v>109</v>
      </c>
      <c r="F51" s="239"/>
      <c r="G51" s="242"/>
      <c r="H51" s="239"/>
      <c r="I51" s="239"/>
      <c r="J51" s="243"/>
      <c r="K51" s="243"/>
      <c r="L51" s="244"/>
      <c r="M51" s="244"/>
      <c r="N51" s="243"/>
      <c r="O51" s="238"/>
      <c r="P51" s="245"/>
      <c r="Q51" s="238"/>
      <c r="R51" s="238"/>
      <c r="S51" s="245"/>
      <c r="T51" s="245"/>
      <c r="U51" s="245"/>
      <c r="V51" s="245"/>
      <c r="W51" s="243"/>
      <c r="X51" s="243"/>
      <c r="Y51" s="243"/>
      <c r="Z51" s="243"/>
      <c r="AA51" s="238"/>
      <c r="AB51" s="238"/>
      <c r="AC51" s="238"/>
      <c r="AD51" s="238"/>
      <c r="AE51" s="217"/>
      <c r="AF51" s="217"/>
      <c r="AG51" s="217"/>
      <c r="AH51" s="217"/>
      <c r="AI51" s="217"/>
      <c r="AJ51" s="217"/>
      <c r="AK51" s="217"/>
      <c r="AL51" s="217"/>
      <c r="AM51" s="217"/>
      <c r="AN51" s="240"/>
      <c r="AP51" s="217"/>
      <c r="AQ51" s="217"/>
      <c r="AR51" s="217"/>
      <c r="AS51" s="217"/>
      <c r="AT51" s="217"/>
      <c r="AU51" s="217"/>
      <c r="AV51" s="217"/>
      <c r="AW51" s="217"/>
      <c r="AX51" s="217"/>
      <c r="AY51" s="217"/>
      <c r="AZ51" s="217"/>
      <c r="BA51" s="217"/>
      <c r="BB51" s="217"/>
      <c r="BC51" s="217"/>
      <c r="BD51" s="217"/>
      <c r="BE51" s="217"/>
      <c r="BF51" s="217"/>
      <c r="BG51" s="217"/>
      <c r="BH51" s="217"/>
      <c r="BI51" s="217"/>
      <c r="BJ51" s="217"/>
      <c r="BK51" s="217"/>
    </row>
    <row r="52" spans="1:63" s="218" customFormat="1" ht="20.100000000000001" customHeight="1">
      <c r="A52" s="240"/>
      <c r="B52" s="217"/>
      <c r="C52" s="292"/>
      <c r="D52" s="301" t="s">
        <v>102</v>
      </c>
      <c r="E52" s="239" t="s">
        <v>110</v>
      </c>
      <c r="F52" s="239"/>
      <c r="G52" s="242"/>
      <c r="H52" s="239"/>
      <c r="I52" s="239"/>
      <c r="J52" s="243"/>
      <c r="K52" s="243"/>
      <c r="L52" s="244"/>
      <c r="M52" s="244"/>
      <c r="N52" s="243"/>
      <c r="O52" s="238"/>
      <c r="P52" s="245"/>
      <c r="Q52" s="238"/>
      <c r="R52" s="238"/>
      <c r="S52" s="245"/>
      <c r="T52" s="245"/>
      <c r="U52" s="245"/>
      <c r="V52" s="245"/>
      <c r="W52" s="243"/>
      <c r="X52" s="243"/>
      <c r="Y52" s="243"/>
      <c r="Z52" s="243"/>
      <c r="AA52" s="238"/>
      <c r="AB52" s="238"/>
      <c r="AC52" s="238"/>
      <c r="AD52" s="238"/>
      <c r="AE52" s="217"/>
      <c r="AF52" s="217"/>
      <c r="AG52" s="217"/>
      <c r="AH52" s="217"/>
      <c r="AI52" s="217"/>
      <c r="AJ52" s="217"/>
      <c r="AK52" s="217"/>
      <c r="AL52" s="217"/>
      <c r="AM52" s="217"/>
      <c r="AN52" s="240"/>
      <c r="AP52" s="217"/>
      <c r="AQ52" s="217"/>
      <c r="AR52" s="217"/>
      <c r="AS52" s="217"/>
      <c r="AT52" s="217"/>
      <c r="AU52" s="217"/>
      <c r="AV52" s="217"/>
      <c r="AW52" s="217"/>
      <c r="AX52" s="217"/>
      <c r="AY52" s="217"/>
      <c r="AZ52" s="217"/>
      <c r="BA52" s="217"/>
      <c r="BB52" s="217"/>
      <c r="BC52" s="217"/>
      <c r="BD52" s="217"/>
      <c r="BE52" s="217"/>
      <c r="BF52" s="217"/>
      <c r="BG52" s="217"/>
      <c r="BH52" s="217"/>
      <c r="BI52" s="217"/>
      <c r="BJ52" s="217"/>
      <c r="BK52" s="217"/>
    </row>
    <row r="53" spans="1:63" s="218" customFormat="1" ht="20.100000000000001" customHeight="1">
      <c r="A53" s="240"/>
      <c r="B53" s="217"/>
      <c r="C53" s="292"/>
      <c r="D53" s="301" t="s">
        <v>102</v>
      </c>
      <c r="E53" s="239" t="s">
        <v>111</v>
      </c>
      <c r="F53" s="239"/>
      <c r="G53" s="242"/>
      <c r="H53" s="239"/>
      <c r="I53" s="239"/>
      <c r="J53" s="243"/>
      <c r="K53" s="243"/>
      <c r="L53" s="244"/>
      <c r="M53" s="244"/>
      <c r="N53" s="243"/>
      <c r="O53" s="391"/>
      <c r="P53" s="245"/>
      <c r="Q53" s="391"/>
      <c r="R53" s="391"/>
      <c r="S53" s="245"/>
      <c r="T53" s="245"/>
      <c r="U53" s="245"/>
      <c r="V53" s="245"/>
      <c r="W53" s="243"/>
      <c r="X53" s="243"/>
      <c r="Y53" s="243"/>
      <c r="Z53" s="243"/>
      <c r="AA53" s="391"/>
      <c r="AB53" s="391"/>
      <c r="AC53" s="391"/>
      <c r="AD53" s="391"/>
      <c r="AE53" s="217"/>
      <c r="AF53" s="217"/>
      <c r="AG53" s="217"/>
      <c r="AH53" s="217"/>
      <c r="AI53" s="217"/>
      <c r="AJ53" s="217"/>
      <c r="AK53" s="217"/>
      <c r="AL53" s="217"/>
      <c r="AM53" s="217"/>
      <c r="AN53" s="240"/>
      <c r="AP53" s="217"/>
      <c r="AQ53" s="217"/>
      <c r="AR53" s="217"/>
      <c r="AS53" s="217"/>
      <c r="AT53" s="217"/>
      <c r="AU53" s="217"/>
      <c r="AV53" s="217"/>
      <c r="AW53" s="217"/>
      <c r="AX53" s="217"/>
      <c r="AY53" s="217"/>
      <c r="AZ53" s="217"/>
      <c r="BA53" s="217"/>
      <c r="BB53" s="217"/>
      <c r="BC53" s="217"/>
      <c r="BD53" s="217"/>
      <c r="BE53" s="217"/>
      <c r="BF53" s="217"/>
      <c r="BG53" s="217"/>
      <c r="BH53" s="217"/>
      <c r="BI53" s="217"/>
      <c r="BJ53" s="217"/>
      <c r="BK53" s="217"/>
    </row>
    <row r="54" spans="1:63" s="218" customFormat="1" ht="20.100000000000001" customHeight="1">
      <c r="A54" s="302"/>
      <c r="B54" s="216"/>
      <c r="C54" s="284"/>
      <c r="D54" s="494" t="s">
        <v>102</v>
      </c>
      <c r="E54" s="468" t="s">
        <v>112</v>
      </c>
      <c r="F54" s="465"/>
      <c r="G54" s="465"/>
      <c r="H54" s="303"/>
      <c r="I54" s="303"/>
      <c r="J54" s="286"/>
      <c r="K54" s="286"/>
      <c r="L54" s="304"/>
      <c r="M54" s="304"/>
      <c r="N54" s="286"/>
      <c r="O54" s="305"/>
      <c r="P54" s="306"/>
      <c r="Q54" s="305"/>
      <c r="R54" s="305"/>
      <c r="S54" s="306"/>
      <c r="T54" s="306"/>
      <c r="U54" s="306"/>
      <c r="V54" s="306"/>
      <c r="W54" s="286"/>
      <c r="X54" s="286"/>
      <c r="Y54" s="286"/>
      <c r="Z54" s="286"/>
      <c r="AA54" s="305"/>
      <c r="AB54" s="305"/>
      <c r="AC54" s="305"/>
      <c r="AD54" s="305"/>
      <c r="AE54" s="216"/>
      <c r="AF54" s="216"/>
      <c r="AG54" s="216"/>
      <c r="AH54" s="216"/>
      <c r="AI54" s="216"/>
      <c r="AJ54" s="216"/>
      <c r="AK54" s="216"/>
      <c r="AL54" s="216"/>
      <c r="AM54" s="291"/>
      <c r="AN54" s="240"/>
      <c r="AP54" s="217"/>
      <c r="AQ54" s="217"/>
      <c r="AR54" s="217"/>
      <c r="AS54" s="217"/>
      <c r="AT54" s="217"/>
      <c r="AU54" s="217"/>
      <c r="AV54" s="217"/>
      <c r="AW54" s="217"/>
      <c r="AX54" s="217"/>
      <c r="AY54" s="217"/>
      <c r="AZ54" s="217"/>
      <c r="BA54" s="217"/>
      <c r="BB54" s="217"/>
      <c r="BC54" s="217"/>
      <c r="BD54" s="217"/>
      <c r="BE54" s="217"/>
      <c r="BF54" s="217"/>
      <c r="BG54" s="217"/>
      <c r="BH54" s="217"/>
      <c r="BI54" s="217"/>
      <c r="BJ54" s="217"/>
      <c r="BK54" s="217"/>
    </row>
    <row r="55" spans="1:63" s="217" customFormat="1" ht="5.0999999999999996" customHeight="1">
      <c r="D55" s="292"/>
      <c r="E55" s="292"/>
      <c r="F55" s="307"/>
      <c r="G55" s="292"/>
      <c r="H55" s="224"/>
      <c r="I55" s="224"/>
      <c r="J55" s="224"/>
      <c r="K55" s="224"/>
      <c r="L55" s="308"/>
      <c r="M55" s="308"/>
      <c r="N55" s="224"/>
      <c r="P55" s="309"/>
      <c r="S55" s="309"/>
      <c r="T55" s="309"/>
      <c r="U55" s="309"/>
      <c r="V55" s="309"/>
      <c r="W55" s="224"/>
      <c r="X55" s="224"/>
      <c r="Y55" s="224"/>
      <c r="Z55" s="224"/>
    </row>
    <row r="56" spans="1:63" s="208" customFormat="1" ht="30" customHeight="1">
      <c r="C56" s="209"/>
      <c r="D56" s="210"/>
      <c r="E56" s="211"/>
      <c r="F56" s="211"/>
      <c r="G56" s="211"/>
      <c r="H56" s="211"/>
      <c r="I56" s="211"/>
      <c r="J56" s="211"/>
      <c r="K56" s="211"/>
      <c r="L56" s="211"/>
      <c r="M56" s="211"/>
      <c r="N56" s="212" t="s">
        <v>154</v>
      </c>
      <c r="O56" s="213"/>
      <c r="P56" s="214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0"/>
      <c r="AB56" s="210"/>
      <c r="AC56" s="211"/>
      <c r="AD56" s="211"/>
      <c r="AE56" s="211"/>
      <c r="AH56" s="209"/>
      <c r="AI56" s="210"/>
      <c r="AJ56" s="211"/>
      <c r="AK56" s="211"/>
      <c r="AL56" s="211"/>
    </row>
    <row r="57" spans="1:63" s="218" customFormat="1" ht="5.0999999999999996" customHeight="1">
      <c r="A57" s="216"/>
      <c r="B57" s="217"/>
      <c r="C57" s="217"/>
      <c r="D57" s="217"/>
      <c r="E57" s="217"/>
      <c r="F57" s="217"/>
      <c r="G57" s="217"/>
      <c r="H57" s="217"/>
      <c r="I57" s="217"/>
      <c r="J57" s="217"/>
      <c r="K57" s="217"/>
      <c r="L57" s="217"/>
      <c r="M57" s="217"/>
      <c r="N57" s="217"/>
      <c r="O57" s="217"/>
      <c r="P57" s="217"/>
      <c r="Q57" s="217"/>
      <c r="R57" s="217"/>
      <c r="S57" s="217"/>
      <c r="T57" s="217"/>
      <c r="U57" s="217"/>
      <c r="V57" s="217"/>
      <c r="W57" s="217"/>
      <c r="X57" s="217"/>
      <c r="Y57" s="217"/>
      <c r="Z57" s="217"/>
      <c r="AA57" s="217"/>
      <c r="AB57" s="217"/>
      <c r="AC57" s="217"/>
      <c r="AD57" s="217"/>
      <c r="AE57" s="217"/>
      <c r="AF57" s="217"/>
      <c r="AG57" s="217"/>
      <c r="AH57" s="217"/>
      <c r="AI57" s="217"/>
      <c r="AJ57" s="217"/>
      <c r="AK57" s="217"/>
      <c r="AL57" s="217"/>
      <c r="AM57" s="217"/>
      <c r="AN57" s="217"/>
      <c r="AP57" s="217"/>
      <c r="AQ57" s="217"/>
      <c r="AR57" s="217"/>
      <c r="AS57" s="217"/>
      <c r="AT57" s="217"/>
      <c r="AU57" s="217"/>
      <c r="AV57" s="217"/>
      <c r="AW57" s="217"/>
      <c r="AX57" s="217"/>
      <c r="AY57" s="217"/>
      <c r="AZ57" s="217"/>
      <c r="BA57" s="217"/>
      <c r="BB57" s="217"/>
      <c r="BC57" s="217"/>
      <c r="BD57" s="217"/>
      <c r="BE57" s="217"/>
      <c r="BF57" s="217"/>
      <c r="BG57" s="217"/>
      <c r="BH57" s="217"/>
      <c r="BI57" s="217"/>
      <c r="BJ57" s="217"/>
      <c r="BK57" s="217"/>
    </row>
    <row r="58" spans="1:63" s="223" customFormat="1" ht="9.9499999999999993" customHeight="1">
      <c r="A58" s="222"/>
      <c r="B58" s="220"/>
      <c r="C58" s="220"/>
      <c r="D58" s="220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20"/>
      <c r="V58" s="220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20"/>
      <c r="AH58" s="220"/>
      <c r="AI58" s="220"/>
      <c r="AJ58" s="220"/>
      <c r="AK58" s="220"/>
      <c r="AL58" s="220"/>
      <c r="AM58" s="221"/>
      <c r="AN58" s="222"/>
      <c r="AP58" s="224"/>
      <c r="AQ58" s="224"/>
      <c r="AR58" s="224"/>
      <c r="AS58" s="224"/>
      <c r="AT58" s="224"/>
      <c r="AU58" s="224"/>
      <c r="AV58" s="224"/>
      <c r="AW58" s="224"/>
      <c r="AX58" s="224"/>
      <c r="AY58" s="224"/>
      <c r="AZ58" s="224"/>
      <c r="BA58" s="224"/>
      <c r="BB58" s="224"/>
      <c r="BC58" s="224"/>
      <c r="BD58" s="224"/>
      <c r="BE58" s="224"/>
      <c r="BF58" s="224"/>
      <c r="BG58" s="224"/>
      <c r="BH58" s="224"/>
      <c r="BI58" s="224"/>
      <c r="BJ58" s="224"/>
      <c r="BK58" s="224"/>
    </row>
    <row r="59" spans="1:63" s="218" customFormat="1" ht="20.100000000000001" customHeight="1">
      <c r="A59" s="248"/>
      <c r="B59" s="292"/>
      <c r="D59" s="301" t="s">
        <v>102</v>
      </c>
      <c r="E59" s="239" t="s">
        <v>113</v>
      </c>
      <c r="F59" s="239"/>
      <c r="G59" s="242"/>
      <c r="H59" s="239"/>
      <c r="I59" s="239"/>
      <c r="J59" s="242"/>
      <c r="K59" s="239"/>
      <c r="L59" s="242"/>
      <c r="M59" s="239"/>
      <c r="N59" s="239"/>
      <c r="O59" s="243"/>
      <c r="P59" s="298"/>
      <c r="Q59" s="281"/>
      <c r="R59" s="243"/>
      <c r="S59" s="243"/>
      <c r="T59" s="281"/>
      <c r="U59" s="281"/>
      <c r="V59" s="281"/>
      <c r="W59" s="243"/>
      <c r="X59" s="243"/>
      <c r="Y59" s="243"/>
      <c r="Z59" s="243"/>
      <c r="AA59" s="243"/>
      <c r="AB59" s="243"/>
      <c r="AC59" s="243"/>
      <c r="AD59" s="243"/>
      <c r="AE59" s="243"/>
      <c r="AF59" s="243"/>
      <c r="AG59" s="243"/>
      <c r="AH59" s="243"/>
      <c r="AI59" s="243"/>
      <c r="AJ59" s="243"/>
      <c r="AK59" s="224"/>
      <c r="AL59" s="224"/>
      <c r="AM59" s="282"/>
      <c r="AN59" s="240"/>
      <c r="AP59" s="217"/>
      <c r="AQ59" s="217"/>
      <c r="AR59" s="217"/>
      <c r="AS59" s="217"/>
      <c r="AT59" s="217"/>
      <c r="AU59" s="217"/>
      <c r="AV59" s="217"/>
      <c r="AW59" s="217"/>
      <c r="AX59" s="217"/>
      <c r="AY59" s="217"/>
      <c r="AZ59" s="217"/>
      <c r="BA59" s="217"/>
      <c r="BB59" s="217"/>
      <c r="BC59" s="217"/>
      <c r="BD59" s="217"/>
      <c r="BE59" s="217"/>
      <c r="BF59" s="217"/>
      <c r="BG59" s="217"/>
      <c r="BH59" s="217"/>
      <c r="BI59" s="217"/>
      <c r="BJ59" s="217"/>
      <c r="BK59" s="217"/>
    </row>
    <row r="60" spans="1:63" s="218" customFormat="1" ht="20.100000000000001" customHeight="1">
      <c r="A60" s="248"/>
      <c r="B60" s="292"/>
      <c r="D60" s="301" t="s">
        <v>102</v>
      </c>
      <c r="E60" s="239" t="s">
        <v>293</v>
      </c>
      <c r="F60" s="239"/>
      <c r="G60" s="242"/>
      <c r="H60" s="239"/>
      <c r="I60" s="239"/>
      <c r="J60" s="239"/>
      <c r="K60" s="239"/>
      <c r="L60" s="239"/>
      <c r="M60" s="299"/>
      <c r="N60" s="300"/>
      <c r="O60" s="243"/>
      <c r="P60" s="243"/>
      <c r="Q60" s="281"/>
      <c r="R60" s="281"/>
      <c r="S60" s="281"/>
      <c r="T60" s="243"/>
      <c r="U60" s="243"/>
      <c r="V60" s="243"/>
      <c r="W60" s="243"/>
      <c r="X60" s="243"/>
      <c r="Y60" s="243"/>
      <c r="Z60" s="243"/>
      <c r="AA60" s="243"/>
      <c r="AB60" s="243"/>
      <c r="AC60" s="243"/>
      <c r="AD60" s="243"/>
      <c r="AE60" s="243"/>
      <c r="AF60" s="243"/>
      <c r="AG60" s="243"/>
      <c r="AH60" s="243"/>
      <c r="AI60" s="243"/>
      <c r="AJ60" s="243"/>
      <c r="AK60" s="217"/>
      <c r="AL60" s="217"/>
      <c r="AM60" s="246"/>
      <c r="AN60" s="240"/>
      <c r="AP60" s="217"/>
      <c r="AQ60" s="217"/>
      <c r="AR60" s="217"/>
      <c r="AS60" s="217"/>
      <c r="AT60" s="217"/>
      <c r="AU60" s="217"/>
      <c r="AV60" s="217"/>
      <c r="AW60" s="217"/>
      <c r="AX60" s="217"/>
      <c r="AY60" s="217"/>
      <c r="AZ60" s="217"/>
      <c r="BA60" s="217"/>
      <c r="BB60" s="217"/>
      <c r="BC60" s="217"/>
      <c r="BD60" s="217"/>
      <c r="BE60" s="217"/>
      <c r="BF60" s="217"/>
      <c r="BG60" s="217"/>
      <c r="BH60" s="217"/>
      <c r="BI60" s="217"/>
      <c r="BJ60" s="217"/>
      <c r="BK60" s="217"/>
    </row>
    <row r="61" spans="1:63" s="218" customFormat="1" ht="20.100000000000001" customHeight="1">
      <c r="A61" s="248"/>
      <c r="B61" s="292"/>
      <c r="C61" s="239"/>
      <c r="F61" s="239"/>
      <c r="G61" s="242"/>
      <c r="H61" s="239"/>
      <c r="I61" s="239"/>
      <c r="J61" s="242"/>
      <c r="K61" s="239"/>
      <c r="L61" s="242"/>
      <c r="M61" s="239"/>
      <c r="N61" s="239"/>
      <c r="O61" s="238"/>
      <c r="P61" s="238"/>
      <c r="Q61" s="244"/>
      <c r="R61" s="243"/>
      <c r="S61" s="298"/>
      <c r="T61" s="281"/>
      <c r="U61" s="281"/>
      <c r="V61" s="281"/>
      <c r="W61" s="243"/>
      <c r="X61" s="243"/>
      <c r="Y61" s="243"/>
      <c r="Z61" s="243"/>
      <c r="AA61" s="243"/>
      <c r="AB61" s="243"/>
      <c r="AC61" s="243"/>
      <c r="AD61" s="243"/>
      <c r="AE61" s="243"/>
      <c r="AF61" s="243"/>
      <c r="AG61" s="243"/>
      <c r="AH61" s="243"/>
      <c r="AI61" s="243"/>
      <c r="AJ61" s="243"/>
      <c r="AK61" s="224"/>
      <c r="AL61" s="224"/>
      <c r="AM61" s="282"/>
      <c r="AN61" s="240"/>
      <c r="AP61" s="217"/>
      <c r="AQ61" s="217"/>
      <c r="AR61" s="217"/>
      <c r="AS61" s="217"/>
      <c r="AT61" s="217"/>
      <c r="AU61" s="217"/>
      <c r="AV61" s="217"/>
      <c r="AW61" s="217"/>
      <c r="AX61" s="217"/>
      <c r="AY61" s="217"/>
      <c r="AZ61" s="217"/>
      <c r="BA61" s="217"/>
      <c r="BB61" s="217"/>
      <c r="BC61" s="217"/>
      <c r="BD61" s="217"/>
      <c r="BE61" s="217"/>
      <c r="BF61" s="217"/>
      <c r="BG61" s="217"/>
      <c r="BH61" s="217"/>
      <c r="BI61" s="217"/>
      <c r="BJ61" s="217"/>
      <c r="BK61" s="217"/>
    </row>
    <row r="62" spans="1:63" s="218" customFormat="1" ht="20.100000000000001" customHeight="1">
      <c r="A62" s="248"/>
      <c r="B62" s="292"/>
      <c r="D62" s="239" t="s">
        <v>114</v>
      </c>
      <c r="E62" s="239" t="s">
        <v>115</v>
      </c>
      <c r="H62" s="239"/>
      <c r="I62" s="239"/>
      <c r="J62" s="239"/>
      <c r="K62" s="239"/>
      <c r="L62" s="239"/>
      <c r="M62" s="299"/>
      <c r="N62" s="300"/>
      <c r="O62" s="243"/>
      <c r="P62" s="243"/>
      <c r="Q62" s="281"/>
      <c r="R62" s="281"/>
      <c r="S62" s="281"/>
      <c r="T62" s="243"/>
      <c r="U62" s="243"/>
      <c r="V62" s="243"/>
      <c r="W62" s="243"/>
      <c r="X62" s="243"/>
      <c r="Y62" s="243"/>
      <c r="Z62" s="243"/>
      <c r="AA62" s="243"/>
      <c r="AB62" s="243"/>
      <c r="AC62" s="243"/>
      <c r="AD62" s="243"/>
      <c r="AE62" s="243"/>
      <c r="AF62" s="243"/>
      <c r="AG62" s="243"/>
      <c r="AH62" s="243"/>
      <c r="AI62" s="243"/>
      <c r="AJ62" s="243"/>
      <c r="AK62" s="217"/>
      <c r="AL62" s="217"/>
      <c r="AM62" s="246"/>
      <c r="AN62" s="240"/>
      <c r="AP62" s="217"/>
      <c r="AQ62" s="217"/>
      <c r="AR62" s="217"/>
      <c r="AS62" s="217"/>
      <c r="AT62" s="217"/>
      <c r="AU62" s="217"/>
      <c r="AV62" s="217"/>
      <c r="AW62" s="217"/>
      <c r="AX62" s="217"/>
      <c r="AY62" s="217"/>
      <c r="AZ62" s="217"/>
      <c r="BA62" s="217"/>
      <c r="BB62" s="217"/>
      <c r="BC62" s="217"/>
      <c r="BD62" s="217"/>
      <c r="BE62" s="217"/>
      <c r="BF62" s="217"/>
      <c r="BG62" s="217"/>
      <c r="BH62" s="217"/>
      <c r="BI62" s="217"/>
      <c r="BJ62" s="217"/>
      <c r="BK62" s="217"/>
    </row>
    <row r="63" spans="1:63" s="218" customFormat="1" ht="20.100000000000001" customHeight="1">
      <c r="A63" s="248"/>
      <c r="B63" s="292"/>
      <c r="C63" s="239"/>
      <c r="D63" s="301" t="s">
        <v>102</v>
      </c>
      <c r="E63" s="239" t="s">
        <v>116</v>
      </c>
      <c r="H63" s="239"/>
      <c r="I63" s="239"/>
      <c r="J63" s="239"/>
      <c r="K63" s="239"/>
      <c r="L63" s="239"/>
      <c r="M63" s="299"/>
      <c r="N63" s="300"/>
      <c r="O63" s="243"/>
      <c r="P63" s="243"/>
      <c r="Q63" s="281"/>
      <c r="R63" s="281"/>
      <c r="S63" s="281"/>
      <c r="T63" s="243"/>
      <c r="U63" s="243"/>
      <c r="V63" s="243"/>
      <c r="W63" s="243"/>
      <c r="X63" s="243"/>
      <c r="Y63" s="243"/>
      <c r="Z63" s="243"/>
      <c r="AA63" s="243"/>
      <c r="AB63" s="243"/>
      <c r="AC63" s="243"/>
      <c r="AD63" s="243"/>
      <c r="AE63" s="243"/>
      <c r="AF63" s="243"/>
      <c r="AG63" s="243"/>
      <c r="AH63" s="243"/>
      <c r="AI63" s="243"/>
      <c r="AJ63" s="243"/>
      <c r="AK63" s="217"/>
      <c r="AL63" s="217"/>
      <c r="AM63" s="246"/>
      <c r="AN63" s="240"/>
      <c r="AP63" s="217"/>
      <c r="AQ63" s="217"/>
      <c r="AR63" s="217"/>
      <c r="AS63" s="217"/>
      <c r="AT63" s="217"/>
      <c r="AU63" s="217"/>
      <c r="AV63" s="217"/>
      <c r="AW63" s="217"/>
      <c r="AX63" s="217"/>
      <c r="AY63" s="217"/>
      <c r="AZ63" s="217"/>
      <c r="BA63" s="217"/>
      <c r="BB63" s="217"/>
      <c r="BC63" s="217"/>
      <c r="BD63" s="217"/>
      <c r="BE63" s="217"/>
      <c r="BF63" s="217"/>
      <c r="BG63" s="217"/>
      <c r="BH63" s="217"/>
      <c r="BI63" s="217"/>
      <c r="BJ63" s="217"/>
      <c r="BK63" s="217"/>
    </row>
    <row r="64" spans="1:63" s="218" customFormat="1" ht="20.100000000000001" customHeight="1">
      <c r="A64" s="248"/>
      <c r="B64" s="292"/>
      <c r="D64" s="301" t="s">
        <v>102</v>
      </c>
      <c r="E64" s="239" t="s">
        <v>117</v>
      </c>
      <c r="H64" s="239"/>
      <c r="I64" s="239"/>
      <c r="J64" s="239"/>
      <c r="K64" s="239"/>
      <c r="L64" s="239"/>
      <c r="M64" s="299"/>
      <c r="N64" s="300"/>
      <c r="O64" s="243"/>
      <c r="P64" s="243"/>
      <c r="Q64" s="281"/>
      <c r="R64" s="281"/>
      <c r="S64" s="281"/>
      <c r="T64" s="243"/>
      <c r="U64" s="243"/>
      <c r="V64" s="243"/>
      <c r="W64" s="243"/>
      <c r="X64" s="243"/>
      <c r="Y64" s="243"/>
      <c r="Z64" s="243"/>
      <c r="AA64" s="243"/>
      <c r="AB64" s="243"/>
      <c r="AC64" s="243"/>
      <c r="AD64" s="243"/>
      <c r="AE64" s="243"/>
      <c r="AF64" s="243"/>
      <c r="AG64" s="243"/>
      <c r="AH64" s="243"/>
      <c r="AI64" s="243"/>
      <c r="AJ64" s="243"/>
      <c r="AK64" s="217"/>
      <c r="AL64" s="217"/>
      <c r="AM64" s="246"/>
      <c r="AN64" s="240"/>
      <c r="AP64" s="217"/>
      <c r="AQ64" s="217"/>
      <c r="AR64" s="217"/>
      <c r="AS64" s="217"/>
      <c r="AT64" s="217"/>
      <c r="AU64" s="217"/>
      <c r="AV64" s="217"/>
      <c r="AW64" s="217"/>
      <c r="AX64" s="217"/>
      <c r="AY64" s="217"/>
      <c r="AZ64" s="217"/>
      <c r="BA64" s="217"/>
      <c r="BB64" s="217"/>
      <c r="BC64" s="217"/>
      <c r="BD64" s="217"/>
      <c r="BE64" s="217"/>
      <c r="BF64" s="217"/>
      <c r="BG64" s="217"/>
      <c r="BH64" s="217"/>
      <c r="BI64" s="217"/>
      <c r="BJ64" s="217"/>
      <c r="BK64" s="217"/>
    </row>
    <row r="65" spans="1:63" s="218" customFormat="1" ht="20.100000000000001" customHeight="1">
      <c r="A65" s="248"/>
      <c r="B65" s="292"/>
      <c r="D65" s="301" t="s">
        <v>102</v>
      </c>
      <c r="E65" s="239" t="s">
        <v>170</v>
      </c>
      <c r="H65" s="239"/>
      <c r="I65" s="239"/>
      <c r="J65" s="239"/>
      <c r="K65" s="239"/>
      <c r="L65" s="239"/>
      <c r="M65" s="299"/>
      <c r="N65" s="300"/>
      <c r="O65" s="243"/>
      <c r="P65" s="243"/>
      <c r="Q65" s="281"/>
      <c r="R65" s="281"/>
      <c r="S65" s="281"/>
      <c r="T65" s="243"/>
      <c r="U65" s="243"/>
      <c r="V65" s="243"/>
      <c r="W65" s="243"/>
      <c r="X65" s="243"/>
      <c r="Y65" s="243"/>
      <c r="Z65" s="243"/>
      <c r="AA65" s="243"/>
      <c r="AB65" s="243"/>
      <c r="AC65" s="243"/>
      <c r="AD65" s="243"/>
      <c r="AE65" s="243"/>
      <c r="AF65" s="243"/>
      <c r="AG65" s="243"/>
      <c r="AH65" s="243"/>
      <c r="AI65" s="243"/>
      <c r="AJ65" s="243"/>
      <c r="AK65" s="217"/>
      <c r="AL65" s="217"/>
      <c r="AM65" s="246"/>
      <c r="AN65" s="240"/>
      <c r="AP65" s="217"/>
      <c r="AQ65" s="217"/>
      <c r="AR65" s="217"/>
      <c r="AS65" s="217"/>
      <c r="AT65" s="217"/>
      <c r="AU65" s="217"/>
      <c r="AV65" s="217"/>
      <c r="AW65" s="217"/>
      <c r="AX65" s="217"/>
      <c r="AY65" s="217"/>
      <c r="AZ65" s="217"/>
      <c r="BA65" s="217"/>
      <c r="BB65" s="217"/>
      <c r="BC65" s="217"/>
      <c r="BD65" s="217"/>
      <c r="BE65" s="217"/>
      <c r="BF65" s="217"/>
      <c r="BG65" s="217"/>
      <c r="BH65" s="217"/>
      <c r="BI65" s="217"/>
      <c r="BJ65" s="217"/>
      <c r="BK65" s="217"/>
    </row>
    <row r="66" spans="1:63" s="218" customFormat="1" ht="20.100000000000001" customHeight="1">
      <c r="A66" s="248"/>
      <c r="B66" s="292"/>
      <c r="D66" s="348" t="s">
        <v>102</v>
      </c>
      <c r="E66" s="239" t="s">
        <v>118</v>
      </c>
      <c r="H66" s="239"/>
      <c r="I66" s="239"/>
      <c r="J66" s="242"/>
      <c r="K66" s="239"/>
      <c r="L66" s="242"/>
      <c r="M66" s="239"/>
      <c r="N66" s="239"/>
      <c r="O66" s="243"/>
      <c r="P66" s="298"/>
      <c r="Q66" s="281"/>
      <c r="R66" s="243"/>
      <c r="S66" s="243"/>
      <c r="T66" s="281"/>
      <c r="U66" s="281"/>
      <c r="V66" s="281"/>
      <c r="W66" s="243"/>
      <c r="X66" s="243"/>
      <c r="Y66" s="243"/>
      <c r="Z66" s="243"/>
      <c r="AA66" s="243"/>
      <c r="AB66" s="243"/>
      <c r="AC66" s="243"/>
      <c r="AD66" s="243"/>
      <c r="AE66" s="243"/>
      <c r="AF66" s="243"/>
      <c r="AG66" s="243"/>
      <c r="AH66" s="243"/>
      <c r="AI66" s="243"/>
      <c r="AJ66" s="243"/>
      <c r="AK66" s="224"/>
      <c r="AL66" s="224"/>
      <c r="AM66" s="282"/>
      <c r="AN66" s="240"/>
      <c r="AP66" s="217"/>
      <c r="AQ66" s="217"/>
      <c r="AR66" s="217"/>
      <c r="AS66" s="217"/>
      <c r="AT66" s="217"/>
      <c r="AU66" s="217"/>
      <c r="AV66" s="217"/>
      <c r="AW66" s="217"/>
      <c r="AX66" s="217"/>
      <c r="AY66" s="217"/>
      <c r="AZ66" s="217"/>
      <c r="BA66" s="217"/>
      <c r="BB66" s="217"/>
      <c r="BC66" s="217"/>
      <c r="BD66" s="217"/>
      <c r="BE66" s="217"/>
      <c r="BF66" s="217"/>
      <c r="BG66" s="217"/>
      <c r="BH66" s="217"/>
      <c r="BI66" s="217"/>
      <c r="BJ66" s="217"/>
      <c r="BK66" s="217"/>
    </row>
    <row r="67" spans="1:63" s="218" customFormat="1" ht="20.100000000000001" customHeight="1">
      <c r="A67" s="248"/>
      <c r="B67" s="292"/>
      <c r="H67" s="239"/>
      <c r="I67" s="239"/>
      <c r="J67" s="242"/>
      <c r="K67" s="239"/>
      <c r="L67" s="242"/>
      <c r="M67" s="239"/>
      <c r="N67" s="239"/>
      <c r="O67" s="243"/>
      <c r="P67" s="298"/>
      <c r="Q67" s="281"/>
      <c r="R67" s="243"/>
      <c r="S67" s="243"/>
      <c r="T67" s="281"/>
      <c r="U67" s="281"/>
      <c r="V67" s="281"/>
      <c r="W67" s="243"/>
      <c r="X67" s="243"/>
      <c r="Y67" s="243"/>
      <c r="Z67" s="243"/>
      <c r="AA67" s="243"/>
      <c r="AB67" s="243"/>
      <c r="AC67" s="243"/>
      <c r="AD67" s="243"/>
      <c r="AE67" s="243"/>
      <c r="AF67" s="243"/>
      <c r="AG67" s="243"/>
      <c r="AH67" s="243"/>
      <c r="AI67" s="243"/>
      <c r="AJ67" s="243"/>
      <c r="AK67" s="224"/>
      <c r="AL67" s="224"/>
      <c r="AM67" s="282"/>
      <c r="AN67" s="240"/>
      <c r="AP67" s="217"/>
      <c r="AQ67" s="217"/>
      <c r="AR67" s="217"/>
      <c r="AS67" s="217"/>
      <c r="AT67" s="217"/>
      <c r="AU67" s="217"/>
      <c r="AV67" s="217"/>
      <c r="AW67" s="217"/>
      <c r="AX67" s="217"/>
      <c r="AY67" s="217"/>
      <c r="AZ67" s="217"/>
      <c r="BA67" s="217"/>
      <c r="BB67" s="217"/>
      <c r="BC67" s="217"/>
      <c r="BD67" s="217"/>
      <c r="BE67" s="217"/>
      <c r="BF67" s="217"/>
      <c r="BG67" s="217"/>
      <c r="BH67" s="217"/>
      <c r="BI67" s="217"/>
      <c r="BJ67" s="217"/>
      <c r="BK67" s="217"/>
    </row>
    <row r="68" spans="1:63" s="218" customFormat="1" ht="20.100000000000001" customHeight="1">
      <c r="A68" s="248"/>
      <c r="B68" s="292"/>
      <c r="D68" s="239" t="s">
        <v>181</v>
      </c>
      <c r="E68" s="239" t="s">
        <v>284</v>
      </c>
      <c r="H68" s="239"/>
      <c r="I68" s="239"/>
      <c r="J68" s="242"/>
      <c r="K68" s="239"/>
      <c r="L68" s="242"/>
      <c r="M68" s="239"/>
      <c r="N68" s="239"/>
      <c r="O68" s="243"/>
      <c r="P68" s="298"/>
      <c r="Q68" s="281"/>
      <c r="R68" s="243"/>
      <c r="S68" s="243"/>
      <c r="T68" s="281"/>
      <c r="U68" s="281"/>
      <c r="V68" s="281"/>
      <c r="W68" s="243"/>
      <c r="X68" s="243"/>
      <c r="Y68" s="243"/>
      <c r="Z68" s="243"/>
      <c r="AA68" s="243"/>
      <c r="AB68" s="243"/>
      <c r="AC68" s="243"/>
      <c r="AD68" s="243"/>
      <c r="AE68" s="243"/>
      <c r="AF68" s="243"/>
      <c r="AG68" s="243"/>
      <c r="AH68" s="243"/>
      <c r="AI68" s="243"/>
      <c r="AJ68" s="243"/>
      <c r="AK68" s="224"/>
      <c r="AL68" s="224"/>
      <c r="AM68" s="282"/>
      <c r="AN68" s="240"/>
      <c r="AP68" s="217"/>
      <c r="AQ68" s="217"/>
      <c r="AR68" s="217"/>
      <c r="AS68" s="217"/>
      <c r="AT68" s="217"/>
      <c r="AU68" s="217"/>
      <c r="AV68" s="217"/>
      <c r="AW68" s="217"/>
      <c r="AX68" s="217"/>
      <c r="AY68" s="217"/>
      <c r="AZ68" s="217"/>
      <c r="BA68" s="217"/>
      <c r="BB68" s="217"/>
      <c r="BC68" s="217"/>
      <c r="BD68" s="217"/>
      <c r="BE68" s="217"/>
      <c r="BF68" s="217"/>
      <c r="BG68" s="217"/>
      <c r="BH68" s="217"/>
      <c r="BI68" s="217"/>
      <c r="BJ68" s="217"/>
      <c r="BK68" s="217"/>
    </row>
    <row r="69" spans="1:63" s="218" customFormat="1" ht="20.100000000000001" customHeight="1">
      <c r="A69" s="248"/>
      <c r="B69" s="292"/>
      <c r="H69" s="239"/>
      <c r="I69" s="239"/>
      <c r="J69" s="242"/>
      <c r="K69" s="239"/>
      <c r="L69" s="242"/>
      <c r="M69" s="244"/>
      <c r="N69" s="244"/>
      <c r="O69" s="238"/>
      <c r="P69" s="238"/>
      <c r="Q69" s="244"/>
      <c r="R69" s="243"/>
      <c r="S69" s="298"/>
      <c r="T69" s="281"/>
      <c r="U69" s="281"/>
      <c r="V69" s="281"/>
      <c r="W69" s="243"/>
      <c r="X69" s="243"/>
      <c r="Y69" s="243"/>
      <c r="Z69" s="243"/>
      <c r="AA69" s="243"/>
      <c r="AB69" s="243"/>
      <c r="AC69" s="243"/>
      <c r="AD69" s="243"/>
      <c r="AE69" s="243"/>
      <c r="AF69" s="243"/>
      <c r="AG69" s="243"/>
      <c r="AH69" s="243"/>
      <c r="AI69" s="243"/>
      <c r="AJ69" s="243"/>
      <c r="AK69" s="224"/>
      <c r="AL69" s="224"/>
      <c r="AM69" s="282"/>
      <c r="AN69" s="240"/>
      <c r="AP69" s="217"/>
      <c r="AQ69" s="217"/>
      <c r="AR69" s="217"/>
      <c r="AS69" s="217"/>
      <c r="AT69" s="217"/>
      <c r="AU69" s="217"/>
      <c r="AV69" s="217"/>
      <c r="AW69" s="217"/>
      <c r="AX69" s="217"/>
      <c r="AY69" s="217"/>
      <c r="AZ69" s="217"/>
      <c r="BA69" s="217"/>
      <c r="BB69" s="217"/>
      <c r="BC69" s="217"/>
      <c r="BD69" s="217"/>
      <c r="BE69" s="217"/>
      <c r="BF69" s="217"/>
      <c r="BG69" s="217"/>
      <c r="BH69" s="217"/>
      <c r="BI69" s="217"/>
      <c r="BJ69" s="217"/>
      <c r="BK69" s="217"/>
    </row>
    <row r="70" spans="1:63" s="218" customFormat="1" ht="20.100000000000001" customHeight="1">
      <c r="A70" s="248"/>
      <c r="B70" s="292"/>
      <c r="C70" s="238" t="s">
        <v>300</v>
      </c>
      <c r="D70" s="239" t="s">
        <v>316</v>
      </c>
      <c r="H70" s="239"/>
      <c r="I70" s="239"/>
      <c r="J70" s="242"/>
      <c r="K70" s="239"/>
      <c r="L70" s="242"/>
      <c r="M70" s="244"/>
      <c r="N70" s="244"/>
      <c r="O70" s="238"/>
      <c r="P70" s="238"/>
      <c r="Q70" s="244"/>
      <c r="R70" s="243"/>
      <c r="S70" s="298"/>
      <c r="T70" s="281"/>
      <c r="U70" s="281"/>
      <c r="V70" s="281"/>
      <c r="W70" s="243"/>
      <c r="X70" s="243"/>
      <c r="Y70" s="243"/>
      <c r="Z70" s="243"/>
      <c r="AA70" s="243"/>
      <c r="AB70" s="243"/>
      <c r="AC70" s="243"/>
      <c r="AD70" s="243"/>
      <c r="AE70" s="243"/>
      <c r="AF70" s="243"/>
      <c r="AG70" s="243"/>
      <c r="AH70" s="243"/>
      <c r="AI70" s="243"/>
      <c r="AJ70" s="243"/>
      <c r="AK70" s="224"/>
      <c r="AL70" s="224"/>
      <c r="AM70" s="282"/>
      <c r="AN70" s="240"/>
      <c r="AP70" s="217"/>
      <c r="AQ70" s="217"/>
      <c r="AR70" s="217"/>
      <c r="AS70" s="217"/>
      <c r="AT70" s="217"/>
      <c r="AU70" s="217"/>
      <c r="AV70" s="217"/>
      <c r="AW70" s="217"/>
      <c r="AX70" s="217"/>
      <c r="AY70" s="217"/>
      <c r="AZ70" s="217"/>
      <c r="BA70" s="217"/>
      <c r="BB70" s="217"/>
      <c r="BC70" s="217"/>
      <c r="BD70" s="217"/>
      <c r="BE70" s="217"/>
      <c r="BF70" s="217"/>
      <c r="BG70" s="217"/>
      <c r="BH70" s="217"/>
      <c r="BI70" s="217"/>
      <c r="BJ70" s="217"/>
      <c r="BK70" s="217"/>
    </row>
    <row r="71" spans="1:63" s="218" customFormat="1" ht="20.100000000000001" customHeight="1">
      <c r="A71" s="248"/>
      <c r="B71" s="292"/>
      <c r="C71" s="243"/>
      <c r="D71" s="229" t="s">
        <v>80</v>
      </c>
      <c r="E71" s="239" t="s">
        <v>432</v>
      </c>
      <c r="H71" s="239"/>
      <c r="I71" s="239"/>
      <c r="J71" s="242"/>
      <c r="K71" s="239"/>
      <c r="L71" s="242"/>
      <c r="M71" s="244"/>
      <c r="N71" s="244"/>
      <c r="O71" s="238"/>
      <c r="P71" s="238"/>
      <c r="Q71" s="244"/>
      <c r="R71" s="243"/>
      <c r="S71" s="298"/>
      <c r="T71" s="281"/>
      <c r="U71" s="281"/>
      <c r="V71" s="281"/>
      <c r="W71" s="243"/>
      <c r="X71" s="243"/>
      <c r="Y71" s="243"/>
      <c r="Z71" s="243"/>
      <c r="AA71" s="243"/>
      <c r="AB71" s="243"/>
      <c r="AC71" s="243"/>
      <c r="AD71" s="243"/>
      <c r="AE71" s="243"/>
      <c r="AF71" s="243"/>
      <c r="AG71" s="243"/>
      <c r="AH71" s="243"/>
      <c r="AI71" s="243"/>
      <c r="AJ71" s="243"/>
      <c r="AK71" s="224"/>
      <c r="AL71" s="224"/>
      <c r="AM71" s="282"/>
      <c r="AN71" s="240"/>
      <c r="AP71" s="217"/>
      <c r="AQ71" s="217"/>
      <c r="AR71" s="217"/>
      <c r="AS71" s="217"/>
      <c r="AT71" s="217"/>
      <c r="AU71" s="217"/>
      <c r="AV71" s="217"/>
      <c r="AW71" s="217"/>
      <c r="AX71" s="217"/>
      <c r="AY71" s="217"/>
      <c r="AZ71" s="217"/>
      <c r="BA71" s="217"/>
      <c r="BB71" s="217"/>
      <c r="BC71" s="217"/>
      <c r="BD71" s="217"/>
      <c r="BE71" s="217"/>
      <c r="BF71" s="217"/>
      <c r="BG71" s="217"/>
      <c r="BH71" s="217"/>
      <c r="BI71" s="217"/>
      <c r="BJ71" s="217"/>
      <c r="BK71" s="217"/>
    </row>
    <row r="72" spans="1:63" s="218" customFormat="1" ht="20.100000000000001" customHeight="1">
      <c r="A72" s="248"/>
      <c r="B72" s="292"/>
      <c r="E72" s="239" t="s">
        <v>388</v>
      </c>
      <c r="H72" s="239"/>
      <c r="I72" s="239"/>
      <c r="J72" s="242"/>
      <c r="K72" s="239"/>
      <c r="L72" s="242"/>
      <c r="M72" s="244"/>
      <c r="N72" s="244"/>
      <c r="O72" s="238"/>
      <c r="P72" s="238"/>
      <c r="Q72" s="244"/>
      <c r="R72" s="243"/>
      <c r="S72" s="298"/>
      <c r="T72" s="281"/>
      <c r="U72" s="281"/>
      <c r="V72" s="281"/>
      <c r="W72" s="243"/>
      <c r="X72" s="243"/>
      <c r="Y72" s="243"/>
      <c r="Z72" s="243"/>
      <c r="AA72" s="243"/>
      <c r="AB72" s="243"/>
      <c r="AC72" s="243"/>
      <c r="AD72" s="243"/>
      <c r="AE72" s="243"/>
      <c r="AF72" s="243"/>
      <c r="AG72" s="243"/>
      <c r="AH72" s="243"/>
      <c r="AI72" s="243"/>
      <c r="AJ72" s="243"/>
      <c r="AK72" s="224"/>
      <c r="AL72" s="224"/>
      <c r="AM72" s="282"/>
      <c r="AN72" s="240"/>
      <c r="AP72" s="217"/>
      <c r="AQ72" s="217"/>
      <c r="AR72" s="217"/>
      <c r="AS72" s="217"/>
      <c r="AT72" s="217"/>
      <c r="AU72" s="217"/>
      <c r="AV72" s="217"/>
      <c r="AW72" s="217"/>
      <c r="AX72" s="217"/>
      <c r="AY72" s="217"/>
      <c r="AZ72" s="217"/>
      <c r="BA72" s="217"/>
      <c r="BB72" s="217"/>
      <c r="BC72" s="217"/>
      <c r="BD72" s="217"/>
      <c r="BE72" s="217"/>
      <c r="BF72" s="217"/>
      <c r="BG72" s="217"/>
      <c r="BH72" s="217"/>
      <c r="BI72" s="217"/>
      <c r="BJ72" s="217"/>
      <c r="BK72" s="217"/>
    </row>
    <row r="73" spans="1:63" s="218" customFormat="1" ht="20.100000000000001" customHeight="1">
      <c r="A73" s="248"/>
      <c r="B73" s="292"/>
      <c r="D73" s="297" t="s">
        <v>81</v>
      </c>
      <c r="E73" s="239" t="s">
        <v>317</v>
      </c>
      <c r="H73" s="239"/>
      <c r="I73" s="239"/>
      <c r="J73" s="242"/>
      <c r="K73" s="239"/>
      <c r="L73" s="242"/>
      <c r="M73" s="244"/>
      <c r="N73" s="244"/>
      <c r="O73" s="238"/>
      <c r="P73" s="238"/>
      <c r="Q73" s="244"/>
      <c r="R73" s="243"/>
      <c r="S73" s="298"/>
      <c r="T73" s="281"/>
      <c r="U73" s="281"/>
      <c r="V73" s="281"/>
      <c r="W73" s="243"/>
      <c r="X73" s="243"/>
      <c r="Y73" s="243"/>
      <c r="Z73" s="243"/>
      <c r="AA73" s="243"/>
      <c r="AB73" s="243"/>
      <c r="AC73" s="243"/>
      <c r="AD73" s="243"/>
      <c r="AE73" s="243"/>
      <c r="AF73" s="243"/>
      <c r="AG73" s="243"/>
      <c r="AH73" s="243"/>
      <c r="AI73" s="243"/>
      <c r="AJ73" s="243"/>
      <c r="AK73" s="224"/>
      <c r="AL73" s="224"/>
      <c r="AM73" s="282"/>
      <c r="AN73" s="240"/>
      <c r="AP73" s="217"/>
      <c r="AQ73" s="217"/>
      <c r="AR73" s="217"/>
      <c r="AS73" s="217"/>
      <c r="AT73" s="217"/>
      <c r="AU73" s="217"/>
      <c r="AV73" s="217"/>
      <c r="AW73" s="217"/>
      <c r="AX73" s="217"/>
      <c r="AY73" s="217"/>
      <c r="AZ73" s="217"/>
      <c r="BA73" s="217"/>
      <c r="BB73" s="217"/>
      <c r="BC73" s="217"/>
      <c r="BD73" s="217"/>
      <c r="BE73" s="217"/>
      <c r="BF73" s="217"/>
      <c r="BG73" s="217"/>
      <c r="BH73" s="217"/>
      <c r="BI73" s="217"/>
      <c r="BJ73" s="217"/>
      <c r="BK73" s="217"/>
    </row>
    <row r="74" spans="1:63" s="218" customFormat="1" ht="20.100000000000001" customHeight="1">
      <c r="A74" s="248"/>
      <c r="B74" s="292"/>
      <c r="D74" s="239" t="s">
        <v>107</v>
      </c>
      <c r="E74" s="239" t="s">
        <v>318</v>
      </c>
      <c r="H74" s="239"/>
      <c r="I74" s="239"/>
      <c r="J74" s="242"/>
      <c r="K74" s="239"/>
      <c r="L74" s="242"/>
      <c r="M74" s="244"/>
      <c r="N74" s="244"/>
      <c r="O74" s="238"/>
      <c r="P74" s="238"/>
      <c r="Q74" s="244"/>
      <c r="R74" s="243"/>
      <c r="S74" s="298"/>
      <c r="T74" s="281"/>
      <c r="U74" s="281"/>
      <c r="V74" s="281"/>
      <c r="W74" s="243"/>
      <c r="X74" s="243"/>
      <c r="Y74" s="243"/>
      <c r="Z74" s="243"/>
      <c r="AA74" s="243"/>
      <c r="AB74" s="243"/>
      <c r="AC74" s="243"/>
      <c r="AD74" s="243"/>
      <c r="AE74" s="243"/>
      <c r="AF74" s="243"/>
      <c r="AG74" s="243"/>
      <c r="AH74" s="243"/>
      <c r="AI74" s="243"/>
      <c r="AJ74" s="243"/>
      <c r="AK74" s="224"/>
      <c r="AL74" s="224"/>
      <c r="AM74" s="282"/>
      <c r="AN74" s="240"/>
      <c r="AP74" s="217"/>
      <c r="AQ74" s="217"/>
      <c r="AR74" s="217"/>
      <c r="AS74" s="217"/>
      <c r="AT74" s="217"/>
      <c r="AU74" s="217"/>
      <c r="AV74" s="217"/>
      <c r="AW74" s="217"/>
      <c r="AX74" s="217"/>
      <c r="AY74" s="217"/>
      <c r="AZ74" s="217"/>
      <c r="BA74" s="217"/>
      <c r="BB74" s="217"/>
      <c r="BC74" s="217"/>
      <c r="BD74" s="217"/>
      <c r="BE74" s="217"/>
      <c r="BF74" s="217"/>
      <c r="BG74" s="217"/>
      <c r="BH74" s="217"/>
      <c r="BI74" s="217"/>
      <c r="BJ74" s="217"/>
      <c r="BK74" s="217"/>
    </row>
    <row r="75" spans="1:63" s="218" customFormat="1" ht="20.100000000000001" customHeight="1">
      <c r="A75" s="248"/>
      <c r="B75" s="292"/>
      <c r="E75" s="239" t="s">
        <v>319</v>
      </c>
      <c r="H75" s="239"/>
      <c r="I75" s="239"/>
      <c r="J75" s="242"/>
      <c r="K75" s="239"/>
      <c r="L75" s="242"/>
      <c r="M75" s="244"/>
      <c r="N75" s="244"/>
      <c r="O75" s="238"/>
      <c r="P75" s="238"/>
      <c r="Q75" s="244"/>
      <c r="R75" s="243"/>
      <c r="S75" s="298"/>
      <c r="T75" s="281"/>
      <c r="U75" s="281"/>
      <c r="V75" s="281"/>
      <c r="W75" s="243"/>
      <c r="X75" s="243"/>
      <c r="Y75" s="243"/>
      <c r="Z75" s="243"/>
      <c r="AA75" s="243"/>
      <c r="AB75" s="243"/>
      <c r="AC75" s="243"/>
      <c r="AD75" s="243"/>
      <c r="AE75" s="243"/>
      <c r="AF75" s="243"/>
      <c r="AG75" s="243"/>
      <c r="AH75" s="243"/>
      <c r="AI75" s="243"/>
      <c r="AJ75" s="243"/>
      <c r="AK75" s="224"/>
      <c r="AL75" s="224"/>
      <c r="AM75" s="282"/>
      <c r="AN75" s="240"/>
      <c r="AP75" s="217"/>
      <c r="AQ75" s="217"/>
      <c r="AR75" s="217"/>
      <c r="AS75" s="217"/>
      <c r="AT75" s="217"/>
      <c r="AU75" s="217"/>
      <c r="AV75" s="217"/>
      <c r="AW75" s="217"/>
      <c r="AX75" s="217"/>
      <c r="AY75" s="217"/>
      <c r="AZ75" s="217"/>
      <c r="BA75" s="217"/>
      <c r="BB75" s="217"/>
      <c r="BC75" s="217"/>
      <c r="BD75" s="217"/>
      <c r="BE75" s="217"/>
      <c r="BF75" s="217"/>
      <c r="BG75" s="217"/>
      <c r="BH75" s="217"/>
      <c r="BI75" s="217"/>
      <c r="BJ75" s="217"/>
      <c r="BK75" s="217"/>
    </row>
    <row r="76" spans="1:63" s="218" customFormat="1" ht="20.100000000000001" customHeight="1">
      <c r="A76" s="240"/>
      <c r="B76" s="217"/>
      <c r="D76" s="239" t="s">
        <v>114</v>
      </c>
      <c r="E76" s="239" t="s">
        <v>320</v>
      </c>
      <c r="H76" s="239"/>
      <c r="I76" s="239"/>
      <c r="J76" s="243"/>
      <c r="K76" s="243"/>
      <c r="L76" s="244"/>
      <c r="M76" s="244"/>
      <c r="N76" s="243"/>
      <c r="O76" s="238"/>
      <c r="P76" s="245"/>
      <c r="Q76" s="238"/>
      <c r="R76" s="238"/>
      <c r="S76" s="245"/>
      <c r="T76" s="245"/>
      <c r="U76" s="245"/>
      <c r="V76" s="245"/>
      <c r="W76" s="243"/>
      <c r="X76" s="243"/>
      <c r="Y76" s="243"/>
      <c r="Z76" s="243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  <c r="AK76" s="217"/>
      <c r="AL76" s="217"/>
      <c r="AM76" s="246"/>
      <c r="AN76" s="240"/>
      <c r="AP76" s="217"/>
      <c r="AQ76" s="217"/>
      <c r="AR76" s="217"/>
      <c r="AS76" s="217"/>
      <c r="AT76" s="217"/>
      <c r="AU76" s="217"/>
      <c r="AV76" s="217"/>
      <c r="AW76" s="217"/>
      <c r="AX76" s="217"/>
      <c r="AY76" s="217"/>
      <c r="AZ76" s="217"/>
      <c r="BA76" s="217"/>
      <c r="BB76" s="217"/>
      <c r="BC76" s="217"/>
      <c r="BD76" s="217"/>
      <c r="BE76" s="217"/>
      <c r="BF76" s="217"/>
      <c r="BG76" s="217"/>
      <c r="BH76" s="217"/>
      <c r="BI76" s="217"/>
      <c r="BJ76" s="217"/>
      <c r="BK76" s="217"/>
    </row>
    <row r="77" spans="1:63" s="218" customFormat="1" ht="20.100000000000001" customHeight="1">
      <c r="A77" s="240"/>
      <c r="B77" s="217"/>
      <c r="H77" s="239"/>
      <c r="I77" s="239"/>
      <c r="J77" s="243"/>
      <c r="K77" s="243"/>
      <c r="L77" s="244"/>
      <c r="M77" s="244"/>
      <c r="N77" s="243"/>
      <c r="O77" s="238"/>
      <c r="P77" s="245"/>
      <c r="Q77" s="238"/>
      <c r="R77" s="238"/>
      <c r="S77" s="245"/>
      <c r="T77" s="245"/>
      <c r="U77" s="245"/>
      <c r="V77" s="245"/>
      <c r="W77" s="243"/>
      <c r="X77" s="243"/>
      <c r="Y77" s="243"/>
      <c r="Z77" s="243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  <c r="AK77" s="217"/>
      <c r="AL77" s="217"/>
      <c r="AM77" s="246"/>
      <c r="AN77" s="240"/>
      <c r="AP77" s="217"/>
      <c r="AQ77" s="217"/>
      <c r="AR77" s="217"/>
      <c r="AS77" s="217"/>
      <c r="AT77" s="217"/>
      <c r="AU77" s="217"/>
      <c r="AV77" s="217"/>
      <c r="AW77" s="217"/>
      <c r="AX77" s="217"/>
      <c r="AY77" s="217"/>
      <c r="AZ77" s="217"/>
      <c r="BA77" s="217"/>
      <c r="BB77" s="217"/>
      <c r="BC77" s="217"/>
      <c r="BD77" s="217"/>
      <c r="BE77" s="217"/>
      <c r="BF77" s="217"/>
      <c r="BG77" s="217"/>
      <c r="BH77" s="217"/>
      <c r="BI77" s="217"/>
      <c r="BJ77" s="217"/>
      <c r="BK77" s="217"/>
    </row>
    <row r="78" spans="1:63" s="218" customFormat="1" ht="20.100000000000001" customHeight="1">
      <c r="A78" s="240"/>
      <c r="B78" s="217"/>
      <c r="C78" s="238" t="s">
        <v>301</v>
      </c>
      <c r="D78" s="239" t="s">
        <v>321</v>
      </c>
      <c r="H78" s="239"/>
      <c r="I78" s="239"/>
      <c r="J78" s="243"/>
      <c r="K78" s="243"/>
      <c r="L78" s="244"/>
      <c r="M78" s="244"/>
      <c r="N78" s="243"/>
      <c r="O78" s="238"/>
      <c r="P78" s="245"/>
      <c r="Q78" s="238"/>
      <c r="R78" s="238"/>
      <c r="S78" s="245"/>
      <c r="T78" s="245"/>
      <c r="U78" s="245"/>
      <c r="V78" s="245"/>
      <c r="W78" s="243"/>
      <c r="X78" s="243"/>
      <c r="Y78" s="243"/>
      <c r="Z78" s="243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  <c r="AK78" s="217"/>
      <c r="AL78" s="217"/>
      <c r="AM78" s="246"/>
      <c r="AN78" s="240"/>
      <c r="AP78" s="217"/>
      <c r="AQ78" s="217"/>
      <c r="AR78" s="217"/>
      <c r="AS78" s="217"/>
      <c r="AT78" s="217"/>
      <c r="AU78" s="217"/>
      <c r="AV78" s="217"/>
      <c r="AW78" s="217"/>
      <c r="AX78" s="217"/>
      <c r="AY78" s="217"/>
      <c r="AZ78" s="217"/>
      <c r="BA78" s="217"/>
      <c r="BB78" s="217"/>
      <c r="BC78" s="217"/>
      <c r="BD78" s="217"/>
      <c r="BE78" s="217"/>
      <c r="BF78" s="217"/>
      <c r="BG78" s="217"/>
      <c r="BH78" s="217"/>
      <c r="BI78" s="217"/>
      <c r="BJ78" s="217"/>
      <c r="BK78" s="217"/>
    </row>
    <row r="79" spans="1:63" s="218" customFormat="1" ht="20.100000000000001" customHeight="1">
      <c r="A79" s="240"/>
      <c r="B79" s="217"/>
      <c r="C79" s="243"/>
      <c r="D79" s="229" t="s">
        <v>80</v>
      </c>
      <c r="E79" s="239" t="s">
        <v>390</v>
      </c>
      <c r="H79" s="239"/>
      <c r="I79" s="239"/>
      <c r="J79" s="243"/>
      <c r="K79" s="243"/>
      <c r="L79" s="244"/>
      <c r="M79" s="244"/>
      <c r="N79" s="243"/>
      <c r="O79" s="391"/>
      <c r="P79" s="245"/>
      <c r="Q79" s="391"/>
      <c r="R79" s="391"/>
      <c r="S79" s="245"/>
      <c r="T79" s="245"/>
      <c r="U79" s="245"/>
      <c r="V79" s="245"/>
      <c r="W79" s="243"/>
      <c r="X79" s="243"/>
      <c r="Y79" s="243"/>
      <c r="Z79" s="243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217"/>
      <c r="AL79" s="217"/>
      <c r="AM79" s="246"/>
      <c r="AN79" s="240"/>
      <c r="AP79" s="217"/>
      <c r="AQ79" s="217"/>
      <c r="AR79" s="217"/>
      <c r="AS79" s="217"/>
      <c r="AT79" s="217"/>
      <c r="AU79" s="217"/>
      <c r="AV79" s="217"/>
      <c r="AW79" s="217"/>
      <c r="AX79" s="217"/>
      <c r="AY79" s="217"/>
      <c r="AZ79" s="217"/>
      <c r="BA79" s="217"/>
      <c r="BB79" s="217"/>
      <c r="BC79" s="217"/>
      <c r="BD79" s="217"/>
      <c r="BE79" s="217"/>
      <c r="BF79" s="217"/>
      <c r="BG79" s="217"/>
      <c r="BH79" s="217"/>
      <c r="BI79" s="217"/>
      <c r="BJ79" s="217"/>
      <c r="BK79" s="217"/>
    </row>
    <row r="80" spans="1:63" s="218" customFormat="1" ht="20.100000000000001" customHeight="1">
      <c r="A80" s="240"/>
      <c r="B80" s="217"/>
      <c r="E80" s="239" t="s">
        <v>389</v>
      </c>
      <c r="H80" s="239"/>
      <c r="I80" s="239"/>
      <c r="J80" s="243"/>
      <c r="K80" s="243"/>
      <c r="L80" s="244"/>
      <c r="M80" s="244"/>
      <c r="N80" s="243"/>
      <c r="O80" s="238"/>
      <c r="P80" s="245"/>
      <c r="Q80" s="238"/>
      <c r="R80" s="238"/>
      <c r="S80" s="245"/>
      <c r="T80" s="245"/>
      <c r="U80" s="245"/>
      <c r="V80" s="245"/>
      <c r="W80" s="243"/>
      <c r="X80" s="243"/>
      <c r="Y80" s="243"/>
      <c r="Z80" s="243"/>
      <c r="AA80" s="238"/>
      <c r="AB80" s="238"/>
      <c r="AC80" s="238"/>
      <c r="AD80" s="238"/>
      <c r="AE80" s="238"/>
      <c r="AF80" s="238"/>
      <c r="AG80" s="238"/>
      <c r="AH80" s="238"/>
      <c r="AI80" s="238"/>
      <c r="AJ80" s="238"/>
      <c r="AK80" s="217"/>
      <c r="AL80" s="217"/>
      <c r="AM80" s="246"/>
      <c r="AN80" s="240"/>
      <c r="AP80" s="217"/>
      <c r="AQ80" s="217"/>
      <c r="AR80" s="217"/>
      <c r="AS80" s="217"/>
      <c r="AT80" s="217"/>
      <c r="AU80" s="217"/>
      <c r="AV80" s="217"/>
      <c r="AW80" s="217"/>
      <c r="AX80" s="217"/>
      <c r="AY80" s="217"/>
      <c r="AZ80" s="217"/>
      <c r="BA80" s="217"/>
      <c r="BB80" s="217"/>
      <c r="BC80" s="217"/>
      <c r="BD80" s="217"/>
      <c r="BE80" s="217"/>
      <c r="BF80" s="217"/>
      <c r="BG80" s="217"/>
      <c r="BH80" s="217"/>
      <c r="BI80" s="217"/>
      <c r="BJ80" s="217"/>
      <c r="BK80" s="217"/>
    </row>
    <row r="81" spans="1:63" s="218" customFormat="1" ht="20.100000000000001" customHeight="1">
      <c r="A81" s="302"/>
      <c r="B81" s="216"/>
      <c r="C81" s="216"/>
      <c r="D81" s="303" t="s">
        <v>81</v>
      </c>
      <c r="E81" s="303" t="s">
        <v>322</v>
      </c>
      <c r="F81" s="216"/>
      <c r="G81" s="216"/>
      <c r="H81" s="216"/>
      <c r="I81" s="284"/>
      <c r="J81" s="290"/>
      <c r="K81" s="290"/>
      <c r="L81" s="311"/>
      <c r="M81" s="311"/>
      <c r="N81" s="290"/>
      <c r="O81" s="216"/>
      <c r="P81" s="312"/>
      <c r="Q81" s="216"/>
      <c r="R81" s="216"/>
      <c r="S81" s="312"/>
      <c r="T81" s="312"/>
      <c r="U81" s="312"/>
      <c r="V81" s="312"/>
      <c r="W81" s="290"/>
      <c r="X81" s="290"/>
      <c r="Y81" s="290"/>
      <c r="Z81" s="290"/>
      <c r="AA81" s="216"/>
      <c r="AB81" s="216"/>
      <c r="AC81" s="216"/>
      <c r="AD81" s="216"/>
      <c r="AE81" s="216"/>
      <c r="AF81" s="216"/>
      <c r="AG81" s="216"/>
      <c r="AH81" s="216"/>
      <c r="AI81" s="216"/>
      <c r="AJ81" s="216"/>
      <c r="AK81" s="216"/>
      <c r="AL81" s="216"/>
      <c r="AM81" s="291"/>
      <c r="AN81" s="240"/>
      <c r="AP81" s="217"/>
      <c r="AQ81" s="217"/>
      <c r="AR81" s="217"/>
      <c r="AS81" s="217"/>
      <c r="AT81" s="217"/>
      <c r="AU81" s="217"/>
      <c r="AV81" s="217"/>
      <c r="AW81" s="217"/>
      <c r="AX81" s="217"/>
      <c r="AY81" s="217"/>
      <c r="AZ81" s="217"/>
      <c r="BA81" s="217"/>
      <c r="BB81" s="217"/>
      <c r="BC81" s="217"/>
      <c r="BD81" s="217"/>
      <c r="BE81" s="217"/>
      <c r="BF81" s="217"/>
      <c r="BG81" s="217"/>
      <c r="BH81" s="217"/>
      <c r="BI81" s="217"/>
      <c r="BJ81" s="217"/>
      <c r="BK81" s="217"/>
    </row>
    <row r="82" spans="1:63" s="218" customFormat="1" ht="5.0999999999999996" customHeight="1">
      <c r="A82" s="217"/>
      <c r="B82" s="217"/>
      <c r="C82" s="217"/>
      <c r="D82" s="217"/>
      <c r="E82" s="217"/>
      <c r="F82" s="217"/>
      <c r="G82" s="217"/>
      <c r="H82" s="217"/>
      <c r="I82" s="292"/>
      <c r="J82" s="224"/>
      <c r="K82" s="224"/>
      <c r="L82" s="308"/>
      <c r="M82" s="308"/>
      <c r="N82" s="220"/>
      <c r="O82" s="315"/>
      <c r="P82" s="392"/>
      <c r="Q82" s="315"/>
      <c r="R82" s="315"/>
      <c r="S82" s="392"/>
      <c r="T82" s="392"/>
      <c r="U82" s="392"/>
      <c r="V82" s="392"/>
      <c r="W82" s="220"/>
      <c r="X82" s="220"/>
      <c r="Y82" s="220"/>
      <c r="Z82" s="220"/>
      <c r="AA82" s="217"/>
      <c r="AB82" s="217"/>
      <c r="AC82" s="217"/>
      <c r="AD82" s="217"/>
      <c r="AE82" s="217"/>
      <c r="AF82" s="217"/>
      <c r="AG82" s="217"/>
      <c r="AH82" s="217"/>
      <c r="AI82" s="217"/>
      <c r="AJ82" s="217"/>
      <c r="AK82" s="217"/>
      <c r="AL82" s="217"/>
      <c r="AM82" s="217"/>
      <c r="AN82" s="217"/>
      <c r="AP82" s="217"/>
      <c r="AQ82" s="217"/>
      <c r="AR82" s="217"/>
      <c r="AS82" s="217"/>
      <c r="AT82" s="217"/>
      <c r="AU82" s="217"/>
      <c r="AV82" s="217"/>
      <c r="AW82" s="217"/>
      <c r="AX82" s="217"/>
      <c r="AY82" s="217"/>
      <c r="AZ82" s="217"/>
      <c r="BA82" s="217"/>
      <c r="BB82" s="217"/>
      <c r="BC82" s="217"/>
      <c r="BD82" s="217"/>
      <c r="BE82" s="217"/>
      <c r="BF82" s="217"/>
      <c r="BG82" s="217"/>
      <c r="BH82" s="217"/>
      <c r="BI82" s="217"/>
      <c r="BJ82" s="217"/>
      <c r="BK82" s="217"/>
    </row>
    <row r="83" spans="1:63" s="208" customFormat="1" ht="30" customHeight="1">
      <c r="C83" s="209"/>
      <c r="D83" s="210"/>
      <c r="E83" s="313"/>
      <c r="F83" s="313"/>
      <c r="G83" s="313"/>
      <c r="H83" s="313"/>
      <c r="I83" s="313"/>
      <c r="J83" s="313"/>
      <c r="K83" s="211"/>
      <c r="L83" s="211"/>
      <c r="M83" s="211"/>
      <c r="N83" s="212" t="s">
        <v>154</v>
      </c>
      <c r="O83" s="213"/>
      <c r="P83" s="214"/>
      <c r="Q83" s="215"/>
      <c r="R83" s="215"/>
      <c r="S83" s="215"/>
      <c r="T83" s="215"/>
      <c r="U83" s="215"/>
      <c r="V83" s="215"/>
      <c r="W83" s="215"/>
      <c r="X83" s="215"/>
      <c r="Y83" s="215"/>
      <c r="Z83" s="215"/>
      <c r="AA83" s="210"/>
      <c r="AB83" s="210"/>
      <c r="AC83" s="211"/>
      <c r="AD83" s="211"/>
      <c r="AE83" s="211"/>
      <c r="AH83" s="209"/>
      <c r="AI83" s="210"/>
      <c r="AJ83" s="211"/>
      <c r="AK83" s="211"/>
      <c r="AL83" s="211"/>
    </row>
    <row r="84" spans="1:63" s="218" customFormat="1" ht="5.0999999999999996" customHeight="1">
      <c r="A84" s="217"/>
      <c r="B84" s="217"/>
      <c r="C84" s="217"/>
      <c r="D84" s="217"/>
      <c r="E84" s="217"/>
      <c r="F84" s="217"/>
      <c r="G84" s="217"/>
      <c r="H84" s="217"/>
      <c r="I84" s="217"/>
      <c r="J84" s="217"/>
      <c r="K84" s="217"/>
      <c r="L84" s="217"/>
      <c r="M84" s="217"/>
      <c r="N84" s="217"/>
      <c r="O84" s="217"/>
      <c r="P84" s="217"/>
      <c r="Q84" s="217"/>
      <c r="R84" s="217"/>
      <c r="S84" s="217"/>
      <c r="T84" s="217"/>
      <c r="U84" s="217"/>
      <c r="V84" s="217"/>
      <c r="W84" s="217"/>
      <c r="X84" s="217"/>
      <c r="Y84" s="217"/>
      <c r="Z84" s="217"/>
      <c r="AA84" s="217"/>
      <c r="AB84" s="217"/>
      <c r="AC84" s="217"/>
      <c r="AD84" s="217"/>
      <c r="AE84" s="217"/>
      <c r="AF84" s="217"/>
      <c r="AG84" s="217"/>
      <c r="AH84" s="217"/>
      <c r="AI84" s="217"/>
      <c r="AJ84" s="217"/>
      <c r="AK84" s="217"/>
      <c r="AL84" s="217"/>
      <c r="AM84" s="217"/>
      <c r="AN84" s="217"/>
      <c r="AP84" s="217"/>
      <c r="AQ84" s="217"/>
      <c r="AR84" s="217"/>
      <c r="AS84" s="217"/>
      <c r="AT84" s="217"/>
      <c r="AU84" s="217"/>
      <c r="AV84" s="217"/>
      <c r="AW84" s="217"/>
      <c r="AX84" s="217"/>
      <c r="AY84" s="217"/>
      <c r="AZ84" s="217"/>
      <c r="BA84" s="217"/>
      <c r="BB84" s="217"/>
      <c r="BC84" s="217"/>
      <c r="BD84" s="217"/>
      <c r="BE84" s="217"/>
      <c r="BF84" s="217"/>
      <c r="BG84" s="217"/>
      <c r="BH84" s="217"/>
      <c r="BI84" s="217"/>
      <c r="BJ84" s="217"/>
      <c r="BK84" s="217"/>
    </row>
    <row r="85" spans="1:63" s="218" customFormat="1" ht="9.9499999999999993" customHeight="1">
      <c r="A85" s="314"/>
      <c r="B85" s="315"/>
      <c r="C85" s="315"/>
      <c r="D85" s="316"/>
      <c r="E85" s="317"/>
      <c r="F85" s="315"/>
      <c r="G85" s="315"/>
      <c r="H85" s="220"/>
      <c r="I85" s="318"/>
      <c r="J85" s="319"/>
      <c r="K85" s="320"/>
      <c r="L85" s="321"/>
      <c r="M85" s="319"/>
      <c r="N85" s="319"/>
      <c r="O85" s="322"/>
      <c r="P85" s="323"/>
      <c r="Q85" s="324"/>
      <c r="R85" s="324"/>
      <c r="S85" s="323"/>
      <c r="T85" s="323"/>
      <c r="U85" s="325"/>
      <c r="V85" s="322"/>
      <c r="W85" s="323"/>
      <c r="X85" s="325"/>
      <c r="Y85" s="325"/>
      <c r="Z85" s="325"/>
      <c r="AA85" s="322"/>
      <c r="AB85" s="326"/>
      <c r="AC85" s="324"/>
      <c r="AD85" s="324"/>
      <c r="AE85" s="324"/>
      <c r="AF85" s="324"/>
      <c r="AG85" s="324"/>
      <c r="AH85" s="324"/>
      <c r="AI85" s="324"/>
      <c r="AJ85" s="324"/>
      <c r="AK85" s="324"/>
      <c r="AL85" s="315"/>
      <c r="AM85" s="327"/>
      <c r="AN85" s="217"/>
      <c r="AP85" s="217"/>
      <c r="AQ85" s="217"/>
      <c r="AR85" s="217"/>
      <c r="AS85" s="217"/>
      <c r="AT85" s="217"/>
      <c r="AU85" s="217"/>
      <c r="AV85" s="217"/>
      <c r="AW85" s="217"/>
      <c r="AX85" s="217"/>
      <c r="AY85" s="217"/>
      <c r="AZ85" s="217"/>
      <c r="BA85" s="217"/>
      <c r="BB85" s="217"/>
      <c r="BC85" s="217"/>
      <c r="BD85" s="217"/>
      <c r="BE85" s="217"/>
      <c r="BF85" s="217"/>
      <c r="BG85" s="217"/>
      <c r="BH85" s="217"/>
      <c r="BI85" s="217"/>
      <c r="BJ85" s="217"/>
      <c r="BK85" s="217"/>
    </row>
    <row r="86" spans="1:63" s="218" customFormat="1" ht="20.100000000000001" customHeight="1">
      <c r="A86" s="240"/>
      <c r="B86" s="217"/>
      <c r="C86" s="238" t="s">
        <v>311</v>
      </c>
      <c r="D86" s="239" t="s">
        <v>323</v>
      </c>
      <c r="H86" s="243"/>
      <c r="I86" s="328"/>
      <c r="J86" s="328"/>
      <c r="K86" s="329"/>
      <c r="L86" s="328"/>
      <c r="M86" s="328"/>
      <c r="N86" s="328"/>
      <c r="O86" s="330"/>
      <c r="P86" s="331"/>
      <c r="Q86" s="332"/>
      <c r="R86" s="332"/>
      <c r="S86" s="331"/>
      <c r="T86" s="331"/>
      <c r="U86" s="331"/>
      <c r="V86" s="330"/>
      <c r="W86" s="331"/>
      <c r="X86" s="331"/>
      <c r="Y86" s="333"/>
      <c r="Z86" s="333"/>
      <c r="AA86" s="330"/>
      <c r="AB86" s="298"/>
      <c r="AC86" s="332"/>
      <c r="AD86" s="332"/>
      <c r="AE86" s="332"/>
      <c r="AF86" s="332"/>
      <c r="AG86" s="332"/>
      <c r="AH86" s="332"/>
      <c r="AI86" s="332"/>
      <c r="AJ86" s="332"/>
      <c r="AK86" s="332"/>
      <c r="AL86" s="217"/>
      <c r="AM86" s="246"/>
      <c r="AN86" s="217"/>
      <c r="AP86" s="217"/>
      <c r="AQ86" s="217"/>
      <c r="AR86" s="217"/>
      <c r="AS86" s="217"/>
      <c r="AT86" s="217"/>
      <c r="AU86" s="217"/>
      <c r="AV86" s="217"/>
      <c r="AW86" s="217"/>
      <c r="AX86" s="217"/>
      <c r="AY86" s="217"/>
      <c r="AZ86" s="217"/>
      <c r="BA86" s="217"/>
      <c r="BB86" s="217"/>
      <c r="BC86" s="217"/>
      <c r="BD86" s="217"/>
      <c r="BE86" s="217"/>
      <c r="BF86" s="217"/>
      <c r="BG86" s="217"/>
      <c r="BH86" s="217"/>
      <c r="BI86" s="217"/>
      <c r="BJ86" s="217"/>
      <c r="BK86" s="217"/>
    </row>
    <row r="87" spans="1:63" s="340" customFormat="1" ht="20.100000000000001" customHeight="1">
      <c r="A87" s="334"/>
      <c r="B87" s="335"/>
      <c r="D87" s="229" t="s">
        <v>80</v>
      </c>
      <c r="E87" s="239" t="s">
        <v>402</v>
      </c>
      <c r="G87" s="242"/>
      <c r="H87" s="243"/>
      <c r="I87" s="243"/>
      <c r="J87" s="298"/>
      <c r="K87" s="298"/>
      <c r="L87" s="298"/>
      <c r="M87" s="298"/>
      <c r="N87" s="298"/>
      <c r="O87" s="298"/>
      <c r="P87" s="336"/>
      <c r="Q87" s="298"/>
      <c r="R87" s="298"/>
      <c r="S87" s="336"/>
      <c r="T87" s="336"/>
      <c r="U87" s="336"/>
      <c r="V87" s="336"/>
      <c r="W87" s="298"/>
      <c r="X87" s="298"/>
      <c r="Y87" s="298"/>
      <c r="Z87" s="298"/>
      <c r="AA87" s="298"/>
      <c r="AB87" s="298"/>
      <c r="AC87" s="298"/>
      <c r="AD87" s="298"/>
      <c r="AE87" s="298"/>
      <c r="AF87" s="298"/>
      <c r="AG87" s="298"/>
      <c r="AH87" s="298"/>
      <c r="AI87" s="337"/>
      <c r="AJ87" s="298"/>
      <c r="AK87" s="298"/>
      <c r="AL87" s="338"/>
      <c r="AM87" s="339"/>
      <c r="AN87" s="338"/>
      <c r="AP87" s="338"/>
      <c r="AQ87" s="338"/>
      <c r="AR87" s="338"/>
      <c r="AS87" s="338"/>
      <c r="AT87" s="338"/>
      <c r="AU87" s="338"/>
      <c r="AV87" s="338"/>
      <c r="AW87" s="338"/>
      <c r="AX87" s="338"/>
      <c r="AY87" s="338"/>
      <c r="AZ87" s="338"/>
      <c r="BA87" s="338"/>
      <c r="BB87" s="338"/>
      <c r="BC87" s="338"/>
      <c r="BD87" s="338"/>
      <c r="BE87" s="338"/>
      <c r="BF87" s="338"/>
      <c r="BG87" s="338"/>
      <c r="BH87" s="338"/>
      <c r="BI87" s="338"/>
      <c r="BJ87" s="338"/>
      <c r="BK87" s="338"/>
    </row>
    <row r="88" spans="1:63" s="218" customFormat="1" ht="20.100000000000001" customHeight="1">
      <c r="A88" s="240"/>
      <c r="B88" s="217"/>
      <c r="E88" s="239" t="s">
        <v>324</v>
      </c>
      <c r="G88" s="242"/>
      <c r="H88" s="238"/>
      <c r="I88" s="243"/>
      <c r="J88" s="243"/>
      <c r="K88" s="243"/>
      <c r="L88" s="243"/>
      <c r="M88" s="244"/>
      <c r="N88" s="244"/>
      <c r="O88" s="243"/>
      <c r="P88" s="238"/>
      <c r="Q88" s="245"/>
      <c r="R88" s="238"/>
      <c r="S88" s="238"/>
      <c r="T88" s="245"/>
      <c r="U88" s="245"/>
      <c r="V88" s="245"/>
      <c r="W88" s="245"/>
      <c r="X88" s="243"/>
      <c r="Y88" s="243"/>
      <c r="Z88" s="243"/>
      <c r="AA88" s="243"/>
      <c r="AB88" s="238"/>
      <c r="AC88" s="238"/>
      <c r="AD88" s="238"/>
      <c r="AE88" s="238"/>
      <c r="AF88" s="238"/>
      <c r="AG88" s="238"/>
      <c r="AH88" s="243"/>
      <c r="AI88" s="238"/>
      <c r="AJ88" s="238"/>
      <c r="AK88" s="238"/>
      <c r="AL88" s="217"/>
      <c r="AM88" s="246"/>
      <c r="AN88" s="217"/>
      <c r="AP88" s="217"/>
      <c r="AQ88" s="217"/>
      <c r="AR88" s="217"/>
      <c r="AS88" s="217"/>
      <c r="AT88" s="217"/>
      <c r="AU88" s="217"/>
      <c r="AV88" s="217"/>
      <c r="AW88" s="217"/>
      <c r="AX88" s="217"/>
      <c r="AY88" s="217"/>
      <c r="AZ88" s="217"/>
      <c r="BA88" s="217"/>
      <c r="BB88" s="217"/>
      <c r="BC88" s="217"/>
      <c r="BD88" s="217"/>
      <c r="BE88" s="217"/>
      <c r="BF88" s="217"/>
      <c r="BG88" s="217"/>
      <c r="BH88" s="217"/>
      <c r="BI88" s="217"/>
      <c r="BJ88" s="217"/>
      <c r="BK88" s="217"/>
    </row>
    <row r="89" spans="1:63" s="218" customFormat="1" ht="20.100000000000001" customHeight="1">
      <c r="A89" s="240"/>
      <c r="B89" s="217"/>
      <c r="D89" s="297" t="s">
        <v>81</v>
      </c>
      <c r="E89" s="239" t="s">
        <v>325</v>
      </c>
      <c r="G89" s="242"/>
      <c r="H89" s="238"/>
      <c r="I89" s="243"/>
      <c r="J89" s="243"/>
      <c r="K89" s="243"/>
      <c r="L89" s="243"/>
      <c r="M89" s="244"/>
      <c r="N89" s="244"/>
      <c r="O89" s="243"/>
      <c r="P89" s="238"/>
      <c r="Q89" s="245"/>
      <c r="R89" s="238"/>
      <c r="S89" s="238"/>
      <c r="T89" s="245"/>
      <c r="U89" s="245"/>
      <c r="V89" s="245"/>
      <c r="W89" s="245"/>
      <c r="X89" s="243"/>
      <c r="Y89" s="243"/>
      <c r="Z89" s="243"/>
      <c r="AA89" s="243"/>
      <c r="AB89" s="238"/>
      <c r="AC89" s="238"/>
      <c r="AD89" s="238"/>
      <c r="AE89" s="238"/>
      <c r="AF89" s="238"/>
      <c r="AG89" s="238"/>
      <c r="AH89" s="243"/>
      <c r="AI89" s="238"/>
      <c r="AJ89" s="238"/>
      <c r="AK89" s="238"/>
      <c r="AL89" s="217"/>
      <c r="AM89" s="246"/>
      <c r="AN89" s="217"/>
      <c r="AP89" s="217"/>
      <c r="AQ89" s="217"/>
      <c r="AR89" s="217"/>
      <c r="AS89" s="217"/>
      <c r="AT89" s="217"/>
      <c r="AU89" s="217"/>
      <c r="AV89" s="217"/>
      <c r="AW89" s="217"/>
      <c r="AX89" s="217"/>
      <c r="AY89" s="217"/>
      <c r="AZ89" s="217"/>
      <c r="BA89" s="217"/>
      <c r="BB89" s="217"/>
      <c r="BC89" s="217"/>
      <c r="BD89" s="217"/>
      <c r="BE89" s="217"/>
      <c r="BF89" s="217"/>
      <c r="BG89" s="217"/>
      <c r="BH89" s="217"/>
      <c r="BI89" s="217"/>
      <c r="BJ89" s="217"/>
      <c r="BK89" s="217"/>
    </row>
    <row r="90" spans="1:63" s="218" customFormat="1" ht="20.100000000000001" customHeight="1">
      <c r="A90" s="240"/>
      <c r="B90" s="217"/>
      <c r="D90" s="297" t="s">
        <v>326</v>
      </c>
      <c r="E90" s="239" t="s">
        <v>327</v>
      </c>
      <c r="G90" s="242"/>
      <c r="H90" s="238"/>
      <c r="I90" s="243"/>
      <c r="J90" s="243"/>
      <c r="K90" s="243"/>
      <c r="L90" s="243"/>
      <c r="M90" s="244"/>
      <c r="N90" s="244"/>
      <c r="O90" s="243"/>
      <c r="P90" s="238"/>
      <c r="Q90" s="245"/>
      <c r="R90" s="238"/>
      <c r="S90" s="238"/>
      <c r="T90" s="245"/>
      <c r="U90" s="245"/>
      <c r="V90" s="245"/>
      <c r="W90" s="245"/>
      <c r="X90" s="243"/>
      <c r="Y90" s="243"/>
      <c r="Z90" s="243"/>
      <c r="AA90" s="243"/>
      <c r="AB90" s="238"/>
      <c r="AC90" s="238"/>
      <c r="AD90" s="238"/>
      <c r="AE90" s="238"/>
      <c r="AF90" s="238"/>
      <c r="AG90" s="238"/>
      <c r="AH90" s="243"/>
      <c r="AI90" s="238"/>
      <c r="AJ90" s="238"/>
      <c r="AK90" s="238"/>
      <c r="AL90" s="217"/>
      <c r="AM90" s="246"/>
      <c r="AN90" s="217"/>
      <c r="AP90" s="217"/>
      <c r="AQ90" s="217"/>
      <c r="AR90" s="217"/>
      <c r="AS90" s="217"/>
      <c r="AT90" s="217"/>
      <c r="AU90" s="217"/>
      <c r="AV90" s="217"/>
      <c r="AW90" s="217"/>
      <c r="AX90" s="217"/>
      <c r="AY90" s="217"/>
      <c r="AZ90" s="217"/>
      <c r="BA90" s="217"/>
      <c r="BB90" s="217"/>
      <c r="BC90" s="217"/>
      <c r="BD90" s="217"/>
      <c r="BE90" s="217"/>
      <c r="BF90" s="217"/>
      <c r="BG90" s="217"/>
      <c r="BH90" s="217"/>
      <c r="BI90" s="217"/>
      <c r="BJ90" s="217"/>
      <c r="BK90" s="217"/>
    </row>
    <row r="91" spans="1:63" s="218" customFormat="1" ht="20.100000000000001" customHeight="1">
      <c r="A91" s="240"/>
      <c r="B91" s="217"/>
      <c r="G91" s="242"/>
      <c r="H91" s="238"/>
      <c r="I91" s="243"/>
      <c r="J91" s="243"/>
      <c r="K91" s="243"/>
      <c r="L91" s="243"/>
      <c r="M91" s="244"/>
      <c r="N91" s="244"/>
      <c r="O91" s="243"/>
      <c r="P91" s="238"/>
      <c r="Q91" s="245"/>
      <c r="R91" s="238"/>
      <c r="S91" s="238"/>
      <c r="T91" s="245"/>
      <c r="U91" s="245"/>
      <c r="V91" s="245"/>
      <c r="W91" s="245"/>
      <c r="X91" s="243"/>
      <c r="Y91" s="243"/>
      <c r="Z91" s="243"/>
      <c r="AA91" s="243"/>
      <c r="AB91" s="238"/>
      <c r="AC91" s="238"/>
      <c r="AD91" s="238"/>
      <c r="AE91" s="238"/>
      <c r="AF91" s="238"/>
      <c r="AG91" s="238"/>
      <c r="AH91" s="243"/>
      <c r="AI91" s="238"/>
      <c r="AJ91" s="238"/>
      <c r="AK91" s="238"/>
      <c r="AL91" s="217"/>
      <c r="AM91" s="246"/>
      <c r="AN91" s="217"/>
      <c r="AP91" s="217"/>
      <c r="AQ91" s="217"/>
      <c r="AR91" s="217"/>
      <c r="AS91" s="217"/>
      <c r="AT91" s="217"/>
      <c r="AU91" s="217"/>
      <c r="AV91" s="217"/>
      <c r="AW91" s="217"/>
      <c r="AX91" s="217"/>
      <c r="AY91" s="217"/>
      <c r="AZ91" s="217"/>
      <c r="BA91" s="217"/>
      <c r="BB91" s="217"/>
      <c r="BC91" s="217"/>
      <c r="BD91" s="217"/>
      <c r="BE91" s="217"/>
      <c r="BF91" s="217"/>
      <c r="BG91" s="217"/>
      <c r="BH91" s="217"/>
      <c r="BI91" s="217"/>
      <c r="BJ91" s="217"/>
      <c r="BK91" s="217"/>
    </row>
    <row r="92" spans="1:63" s="218" customFormat="1" ht="20.100000000000001" customHeight="1">
      <c r="A92" s="240"/>
      <c r="B92" s="217"/>
      <c r="C92" s="238" t="s">
        <v>312</v>
      </c>
      <c r="D92" s="239" t="s">
        <v>328</v>
      </c>
      <c r="G92" s="242"/>
      <c r="H92" s="238"/>
      <c r="I92" s="243"/>
      <c r="J92" s="243"/>
      <c r="K92" s="243"/>
      <c r="L92" s="243"/>
      <c r="M92" s="244"/>
      <c r="N92" s="244"/>
      <c r="O92" s="243"/>
      <c r="P92" s="238"/>
      <c r="Q92" s="245"/>
      <c r="R92" s="238"/>
      <c r="S92" s="238"/>
      <c r="T92" s="245"/>
      <c r="U92" s="245"/>
      <c r="V92" s="245"/>
      <c r="W92" s="245"/>
      <c r="X92" s="243"/>
      <c r="Y92" s="243"/>
      <c r="Z92" s="243"/>
      <c r="AA92" s="243"/>
      <c r="AB92" s="238"/>
      <c r="AC92" s="238"/>
      <c r="AD92" s="238"/>
      <c r="AE92" s="238"/>
      <c r="AF92" s="238"/>
      <c r="AG92" s="238"/>
      <c r="AH92" s="243"/>
      <c r="AI92" s="238"/>
      <c r="AJ92" s="238"/>
      <c r="AK92" s="238"/>
      <c r="AL92" s="217"/>
      <c r="AM92" s="246"/>
      <c r="AN92" s="217"/>
      <c r="AP92" s="217"/>
      <c r="AQ92" s="217"/>
      <c r="AR92" s="217"/>
      <c r="AS92" s="217"/>
      <c r="AT92" s="217"/>
      <c r="AU92" s="217"/>
      <c r="AV92" s="217"/>
      <c r="AW92" s="217"/>
      <c r="AX92" s="217"/>
      <c r="AY92" s="217"/>
      <c r="AZ92" s="217"/>
      <c r="BA92" s="217"/>
      <c r="BB92" s="217"/>
      <c r="BC92" s="217"/>
      <c r="BD92" s="217"/>
      <c r="BE92" s="217"/>
      <c r="BF92" s="217"/>
      <c r="BG92" s="217"/>
      <c r="BH92" s="217"/>
      <c r="BI92" s="217"/>
      <c r="BJ92" s="217"/>
      <c r="BK92" s="217"/>
    </row>
    <row r="93" spans="1:63" s="218" customFormat="1" ht="20.100000000000001" customHeight="1">
      <c r="A93" s="240"/>
      <c r="B93" s="217"/>
      <c r="C93" s="243"/>
      <c r="D93" s="229" t="s">
        <v>80</v>
      </c>
      <c r="E93" s="239" t="s">
        <v>329</v>
      </c>
      <c r="G93" s="242"/>
      <c r="H93" s="238"/>
      <c r="I93" s="243"/>
      <c r="J93" s="243"/>
      <c r="K93" s="243"/>
      <c r="L93" s="243"/>
      <c r="M93" s="244"/>
      <c r="N93" s="244"/>
      <c r="O93" s="243"/>
      <c r="P93" s="238"/>
      <c r="Q93" s="245"/>
      <c r="R93" s="238"/>
      <c r="S93" s="238"/>
      <c r="T93" s="245"/>
      <c r="U93" s="245"/>
      <c r="V93" s="245"/>
      <c r="W93" s="245"/>
      <c r="X93" s="243"/>
      <c r="Y93" s="243"/>
      <c r="Z93" s="243"/>
      <c r="AA93" s="243"/>
      <c r="AB93" s="238"/>
      <c r="AC93" s="238"/>
      <c r="AD93" s="238"/>
      <c r="AE93" s="238"/>
      <c r="AF93" s="238"/>
      <c r="AG93" s="238"/>
      <c r="AH93" s="243"/>
      <c r="AI93" s="238"/>
      <c r="AJ93" s="238"/>
      <c r="AK93" s="238"/>
      <c r="AL93" s="217"/>
      <c r="AM93" s="246"/>
      <c r="AN93" s="217"/>
      <c r="AP93" s="217"/>
      <c r="AQ93" s="217"/>
      <c r="AR93" s="217"/>
      <c r="AS93" s="217"/>
      <c r="AT93" s="217"/>
      <c r="AU93" s="217"/>
      <c r="AV93" s="217"/>
      <c r="AW93" s="217"/>
      <c r="AX93" s="217"/>
      <c r="AY93" s="217"/>
      <c r="AZ93" s="217"/>
      <c r="BA93" s="217"/>
      <c r="BB93" s="217"/>
      <c r="BC93" s="217"/>
      <c r="BD93" s="217"/>
      <c r="BE93" s="217"/>
      <c r="BF93" s="217"/>
      <c r="BG93" s="217"/>
      <c r="BH93" s="217"/>
      <c r="BI93" s="217"/>
      <c r="BJ93" s="217"/>
      <c r="BK93" s="217"/>
    </row>
    <row r="94" spans="1:63" s="218" customFormat="1" ht="20.100000000000001" customHeight="1">
      <c r="A94" s="240"/>
      <c r="B94" s="217"/>
      <c r="E94" s="239" t="s">
        <v>330</v>
      </c>
      <c r="G94" s="242"/>
      <c r="H94" s="238"/>
      <c r="I94" s="243"/>
      <c r="J94" s="243"/>
      <c r="K94" s="243"/>
      <c r="L94" s="243"/>
      <c r="M94" s="244"/>
      <c r="N94" s="244"/>
      <c r="O94" s="243"/>
      <c r="P94" s="238"/>
      <c r="Q94" s="245"/>
      <c r="R94" s="238"/>
      <c r="S94" s="238"/>
      <c r="T94" s="245"/>
      <c r="U94" s="245"/>
      <c r="V94" s="245"/>
      <c r="W94" s="245"/>
      <c r="X94" s="243"/>
      <c r="Y94" s="243"/>
      <c r="Z94" s="243"/>
      <c r="AA94" s="243"/>
      <c r="AB94" s="238"/>
      <c r="AC94" s="238"/>
      <c r="AD94" s="238"/>
      <c r="AE94" s="238"/>
      <c r="AF94" s="238"/>
      <c r="AG94" s="238"/>
      <c r="AH94" s="243"/>
      <c r="AI94" s="238"/>
      <c r="AJ94" s="238"/>
      <c r="AK94" s="238"/>
      <c r="AL94" s="217"/>
      <c r="AM94" s="246"/>
      <c r="AN94" s="217"/>
      <c r="AP94" s="217"/>
      <c r="AQ94" s="217"/>
      <c r="AR94" s="217"/>
      <c r="AS94" s="217"/>
      <c r="AT94" s="217"/>
      <c r="AU94" s="217"/>
      <c r="AV94" s="217"/>
      <c r="AW94" s="217"/>
      <c r="AX94" s="217"/>
      <c r="AY94" s="217"/>
      <c r="AZ94" s="217"/>
      <c r="BA94" s="217"/>
      <c r="BB94" s="217"/>
      <c r="BC94" s="217"/>
      <c r="BD94" s="217"/>
      <c r="BE94" s="217"/>
      <c r="BF94" s="217"/>
      <c r="BG94" s="217"/>
      <c r="BH94" s="217"/>
      <c r="BI94" s="217"/>
      <c r="BJ94" s="217"/>
      <c r="BK94" s="217"/>
    </row>
    <row r="95" spans="1:63" s="218" customFormat="1" ht="20.100000000000001" customHeight="1">
      <c r="A95" s="240"/>
      <c r="B95" s="217"/>
      <c r="D95" s="229" t="s">
        <v>81</v>
      </c>
      <c r="E95" s="239" t="s">
        <v>331</v>
      </c>
      <c r="G95" s="242"/>
      <c r="H95" s="238"/>
      <c r="I95" s="243"/>
      <c r="J95" s="243"/>
      <c r="K95" s="243"/>
      <c r="L95" s="243"/>
      <c r="M95" s="244"/>
      <c r="N95" s="244"/>
      <c r="O95" s="243"/>
      <c r="P95" s="238"/>
      <c r="Q95" s="245"/>
      <c r="R95" s="238"/>
      <c r="S95" s="238"/>
      <c r="T95" s="245"/>
      <c r="U95" s="245"/>
      <c r="V95" s="245"/>
      <c r="W95" s="245"/>
      <c r="X95" s="243"/>
      <c r="Y95" s="243"/>
      <c r="Z95" s="243"/>
      <c r="AA95" s="243"/>
      <c r="AB95" s="238"/>
      <c r="AC95" s="238"/>
      <c r="AD95" s="238"/>
      <c r="AE95" s="238"/>
      <c r="AF95" s="238"/>
      <c r="AG95" s="238"/>
      <c r="AH95" s="243"/>
      <c r="AI95" s="238"/>
      <c r="AJ95" s="238"/>
      <c r="AK95" s="238"/>
      <c r="AL95" s="217"/>
      <c r="AM95" s="246"/>
      <c r="AN95" s="217"/>
      <c r="AP95" s="217"/>
      <c r="AQ95" s="217"/>
      <c r="AR95" s="292"/>
      <c r="AS95" s="217"/>
      <c r="AT95" s="217"/>
      <c r="AU95" s="217"/>
      <c r="AV95" s="217"/>
      <c r="AW95" s="217"/>
      <c r="AX95" s="217"/>
      <c r="AY95" s="217"/>
      <c r="AZ95" s="217"/>
      <c r="BA95" s="217"/>
      <c r="BB95" s="217"/>
      <c r="BC95" s="217"/>
      <c r="BD95" s="217"/>
      <c r="BE95" s="217"/>
      <c r="BF95" s="217"/>
      <c r="BG95" s="217"/>
      <c r="BH95" s="217"/>
      <c r="BI95" s="217"/>
      <c r="BJ95" s="217"/>
      <c r="BK95" s="217"/>
    </row>
    <row r="96" spans="1:63" s="218" customFormat="1" ht="20.100000000000001" customHeight="1">
      <c r="A96" s="240"/>
      <c r="B96" s="217"/>
      <c r="D96" s="229" t="s">
        <v>107</v>
      </c>
      <c r="E96" s="239" t="s">
        <v>332</v>
      </c>
      <c r="G96" s="242"/>
      <c r="H96" s="238"/>
      <c r="I96" s="243"/>
      <c r="J96" s="243"/>
      <c r="K96" s="243"/>
      <c r="L96" s="243"/>
      <c r="M96" s="244"/>
      <c r="N96" s="244"/>
      <c r="O96" s="243"/>
      <c r="P96" s="238"/>
      <c r="Q96" s="245"/>
      <c r="R96" s="238"/>
      <c r="S96" s="238"/>
      <c r="T96" s="245"/>
      <c r="U96" s="245"/>
      <c r="V96" s="245"/>
      <c r="W96" s="245"/>
      <c r="X96" s="243"/>
      <c r="Y96" s="243"/>
      <c r="Z96" s="243"/>
      <c r="AA96" s="243"/>
      <c r="AB96" s="238"/>
      <c r="AC96" s="238"/>
      <c r="AD96" s="238"/>
      <c r="AE96" s="238"/>
      <c r="AF96" s="238"/>
      <c r="AG96" s="238"/>
      <c r="AH96" s="243"/>
      <c r="AI96" s="238"/>
      <c r="AJ96" s="238"/>
      <c r="AK96" s="238"/>
      <c r="AL96" s="217"/>
      <c r="AM96" s="246"/>
      <c r="AN96" s="217"/>
      <c r="AP96" s="217"/>
      <c r="AQ96" s="217"/>
      <c r="AR96" s="292"/>
      <c r="AS96" s="217"/>
      <c r="AT96" s="217"/>
      <c r="AU96" s="217"/>
      <c r="AV96" s="217"/>
      <c r="AW96" s="217"/>
      <c r="AX96" s="217"/>
      <c r="AY96" s="217"/>
      <c r="AZ96" s="217"/>
      <c r="BA96" s="217"/>
      <c r="BB96" s="217"/>
      <c r="BC96" s="217"/>
      <c r="BD96" s="217"/>
      <c r="BE96" s="217"/>
      <c r="BF96" s="217"/>
      <c r="BG96" s="217"/>
      <c r="BH96" s="217"/>
      <c r="BI96" s="217"/>
      <c r="BJ96" s="217"/>
      <c r="BK96" s="217"/>
    </row>
    <row r="97" spans="1:63" s="218" customFormat="1" ht="20.100000000000001" customHeight="1">
      <c r="A97" s="240"/>
      <c r="B97" s="217"/>
      <c r="D97" s="229" t="s">
        <v>114</v>
      </c>
      <c r="E97" s="239" t="s">
        <v>392</v>
      </c>
      <c r="G97" s="242"/>
      <c r="H97" s="238"/>
      <c r="I97" s="243"/>
      <c r="J97" s="243"/>
      <c r="K97" s="243"/>
      <c r="L97" s="243"/>
      <c r="M97" s="244"/>
      <c r="N97" s="244"/>
      <c r="O97" s="243"/>
      <c r="P97" s="238"/>
      <c r="Q97" s="245"/>
      <c r="R97" s="238"/>
      <c r="S97" s="238"/>
      <c r="T97" s="245"/>
      <c r="U97" s="245"/>
      <c r="V97" s="245"/>
      <c r="W97" s="245"/>
      <c r="X97" s="243"/>
      <c r="Y97" s="243"/>
      <c r="Z97" s="243"/>
      <c r="AA97" s="243"/>
      <c r="AB97" s="238"/>
      <c r="AC97" s="238"/>
      <c r="AD97" s="238"/>
      <c r="AE97" s="238"/>
      <c r="AF97" s="238"/>
      <c r="AG97" s="238"/>
      <c r="AH97" s="243"/>
      <c r="AI97" s="238"/>
      <c r="AJ97" s="238"/>
      <c r="AK97" s="238"/>
      <c r="AL97" s="217"/>
      <c r="AM97" s="246"/>
      <c r="AN97" s="217"/>
      <c r="AP97" s="217"/>
      <c r="AQ97" s="217"/>
      <c r="AR97" s="292"/>
      <c r="AS97" s="217"/>
      <c r="AT97" s="217"/>
      <c r="AU97" s="217"/>
      <c r="AV97" s="217"/>
      <c r="AW97" s="217"/>
      <c r="AX97" s="217"/>
      <c r="AY97" s="217"/>
      <c r="AZ97" s="217"/>
      <c r="BA97" s="217"/>
      <c r="BB97" s="217"/>
      <c r="BC97" s="217"/>
      <c r="BD97" s="217"/>
      <c r="BE97" s="217"/>
      <c r="BF97" s="217"/>
      <c r="BG97" s="217"/>
      <c r="BH97" s="217"/>
      <c r="BI97" s="217"/>
      <c r="BJ97" s="217"/>
      <c r="BK97" s="217"/>
    </row>
    <row r="98" spans="1:63" s="218" customFormat="1" ht="20.100000000000001" customHeight="1">
      <c r="A98" s="240"/>
      <c r="B98" s="217"/>
      <c r="E98" s="239" t="s">
        <v>391</v>
      </c>
      <c r="G98" s="310"/>
      <c r="H98" s="238"/>
      <c r="I98" s="243"/>
      <c r="J98" s="243"/>
      <c r="K98" s="243"/>
      <c r="L98" s="243"/>
      <c r="M98" s="244"/>
      <c r="N98" s="244"/>
      <c r="O98" s="243"/>
      <c r="P98" s="238"/>
      <c r="Q98" s="245"/>
      <c r="R98" s="238"/>
      <c r="S98" s="238"/>
      <c r="T98" s="245"/>
      <c r="U98" s="245"/>
      <c r="V98" s="245"/>
      <c r="W98" s="245"/>
      <c r="X98" s="243"/>
      <c r="Y98" s="243"/>
      <c r="Z98" s="243"/>
      <c r="AA98" s="243"/>
      <c r="AB98" s="238"/>
      <c r="AC98" s="238"/>
      <c r="AD98" s="238"/>
      <c r="AE98" s="238"/>
      <c r="AF98" s="238"/>
      <c r="AG98" s="238"/>
      <c r="AH98" s="243"/>
      <c r="AI98" s="238"/>
      <c r="AJ98" s="238"/>
      <c r="AK98" s="238"/>
      <c r="AL98" s="217"/>
      <c r="AM98" s="246"/>
      <c r="AN98" s="217"/>
      <c r="AP98" s="217"/>
      <c r="AQ98" s="217"/>
      <c r="AR98" s="292"/>
      <c r="AS98" s="217"/>
      <c r="AT98" s="217"/>
      <c r="AU98" s="217"/>
      <c r="AV98" s="217"/>
      <c r="AW98" s="217"/>
      <c r="AX98" s="217"/>
      <c r="AY98" s="217"/>
      <c r="AZ98" s="217"/>
      <c r="BA98" s="217"/>
      <c r="BB98" s="217"/>
      <c r="BC98" s="217"/>
      <c r="BD98" s="217"/>
      <c r="BE98" s="217"/>
      <c r="BF98" s="217"/>
      <c r="BG98" s="217"/>
      <c r="BH98" s="217"/>
      <c r="BI98" s="217"/>
      <c r="BJ98" s="217"/>
      <c r="BK98" s="217"/>
    </row>
    <row r="99" spans="1:63" s="218" customFormat="1" ht="20.100000000000001" customHeight="1">
      <c r="A99" s="240"/>
      <c r="B99" s="217"/>
      <c r="E99" s="239"/>
      <c r="G99" s="310"/>
      <c r="H99" s="391"/>
      <c r="I99" s="243"/>
      <c r="J99" s="243"/>
      <c r="K99" s="243"/>
      <c r="L99" s="243"/>
      <c r="M99" s="244"/>
      <c r="N99" s="244"/>
      <c r="O99" s="243"/>
      <c r="P99" s="391"/>
      <c r="Q99" s="245"/>
      <c r="R99" s="391"/>
      <c r="S99" s="391"/>
      <c r="T99" s="245"/>
      <c r="U99" s="245"/>
      <c r="V99" s="245"/>
      <c r="W99" s="245"/>
      <c r="X99" s="243"/>
      <c r="Y99" s="243"/>
      <c r="Z99" s="243"/>
      <c r="AA99" s="243"/>
      <c r="AB99" s="391"/>
      <c r="AC99" s="391"/>
      <c r="AD99" s="391"/>
      <c r="AE99" s="391"/>
      <c r="AF99" s="391"/>
      <c r="AG99" s="391"/>
      <c r="AH99" s="243"/>
      <c r="AI99" s="391"/>
      <c r="AJ99" s="391"/>
      <c r="AK99" s="391"/>
      <c r="AL99" s="217"/>
      <c r="AM99" s="246"/>
      <c r="AN99" s="217"/>
      <c r="AP99" s="217"/>
      <c r="AQ99" s="217"/>
      <c r="AR99" s="292"/>
      <c r="AS99" s="217"/>
      <c r="AT99" s="217"/>
      <c r="AU99" s="217"/>
      <c r="AV99" s="217"/>
      <c r="AW99" s="217"/>
      <c r="AX99" s="217"/>
      <c r="AY99" s="217"/>
      <c r="AZ99" s="217"/>
      <c r="BA99" s="217"/>
      <c r="BB99" s="217"/>
      <c r="BC99" s="217"/>
      <c r="BD99" s="217"/>
      <c r="BE99" s="217"/>
      <c r="BF99" s="217"/>
      <c r="BG99" s="217"/>
      <c r="BH99" s="217"/>
      <c r="BI99" s="217"/>
      <c r="BJ99" s="217"/>
      <c r="BK99" s="217"/>
    </row>
    <row r="100" spans="1:63" s="217" customFormat="1" ht="20.100000000000001" customHeight="1">
      <c r="A100" s="240"/>
      <c r="C100" s="238" t="s">
        <v>302</v>
      </c>
      <c r="D100" s="239" t="s">
        <v>333</v>
      </c>
      <c r="E100" s="218"/>
      <c r="F100" s="218"/>
      <c r="G100" s="310"/>
      <c r="H100" s="243"/>
      <c r="I100" s="243"/>
      <c r="J100" s="243"/>
      <c r="K100" s="243"/>
      <c r="L100" s="244"/>
      <c r="M100" s="244"/>
      <c r="N100" s="243"/>
      <c r="O100" s="238"/>
      <c r="P100" s="245"/>
      <c r="Q100" s="238"/>
      <c r="R100" s="238"/>
      <c r="S100" s="245"/>
      <c r="T100" s="245"/>
      <c r="U100" s="245"/>
      <c r="V100" s="245"/>
      <c r="W100" s="243"/>
      <c r="X100" s="243"/>
      <c r="Y100" s="243"/>
      <c r="Z100" s="243"/>
      <c r="AA100" s="238"/>
      <c r="AB100" s="238"/>
      <c r="AC100" s="238"/>
      <c r="AD100" s="238"/>
      <c r="AE100" s="238"/>
      <c r="AF100" s="238"/>
      <c r="AG100" s="238"/>
      <c r="AH100" s="238"/>
      <c r="AI100" s="238"/>
      <c r="AJ100" s="238"/>
      <c r="AK100" s="238"/>
      <c r="AM100" s="246"/>
      <c r="AR100" s="292"/>
    </row>
    <row r="101" spans="1:63" s="218" customFormat="1" ht="20.100000000000001" customHeight="1">
      <c r="A101" s="240"/>
      <c r="B101" s="217"/>
      <c r="C101" s="243"/>
      <c r="D101" s="229" t="s">
        <v>80</v>
      </c>
      <c r="E101" s="239" t="s">
        <v>334</v>
      </c>
      <c r="G101" s="238"/>
      <c r="H101" s="243"/>
      <c r="I101" s="243"/>
      <c r="J101" s="243"/>
      <c r="K101" s="243"/>
      <c r="L101" s="244"/>
      <c r="M101" s="244"/>
      <c r="N101" s="243"/>
      <c r="O101" s="238"/>
      <c r="P101" s="245"/>
      <c r="Q101" s="238"/>
      <c r="R101" s="238"/>
      <c r="S101" s="245"/>
      <c r="T101" s="245"/>
      <c r="U101" s="245"/>
      <c r="V101" s="245"/>
      <c r="W101" s="243"/>
      <c r="X101" s="243"/>
      <c r="Y101" s="243"/>
      <c r="Z101" s="243"/>
      <c r="AA101" s="238"/>
      <c r="AB101" s="238"/>
      <c r="AC101" s="238"/>
      <c r="AD101" s="238"/>
      <c r="AE101" s="238"/>
      <c r="AF101" s="238"/>
      <c r="AG101" s="238"/>
      <c r="AH101" s="238"/>
      <c r="AI101" s="238"/>
      <c r="AJ101" s="238"/>
      <c r="AK101" s="238"/>
      <c r="AL101" s="217"/>
      <c r="AM101" s="246"/>
      <c r="AN101" s="217"/>
      <c r="AP101" s="217"/>
      <c r="AQ101" s="217"/>
      <c r="AR101" s="217"/>
      <c r="AS101" s="217"/>
      <c r="AT101" s="217"/>
      <c r="AU101" s="217"/>
      <c r="AV101" s="217"/>
      <c r="AW101" s="217"/>
      <c r="AX101" s="217"/>
      <c r="AY101" s="217"/>
      <c r="AZ101" s="217"/>
      <c r="BA101" s="217"/>
      <c r="BB101" s="217"/>
      <c r="BC101" s="217"/>
      <c r="BD101" s="217"/>
      <c r="BE101" s="217"/>
      <c r="BF101" s="217"/>
      <c r="BG101" s="217"/>
      <c r="BH101" s="217"/>
      <c r="BI101" s="217"/>
      <c r="BJ101" s="217"/>
      <c r="BK101" s="217"/>
    </row>
    <row r="102" spans="1:63" s="218" customFormat="1" ht="20.100000000000001" customHeight="1">
      <c r="A102" s="240"/>
      <c r="B102" s="217"/>
      <c r="E102" s="239" t="s">
        <v>335</v>
      </c>
      <c r="G102" s="238"/>
      <c r="H102" s="243"/>
      <c r="I102" s="243"/>
      <c r="J102" s="243"/>
      <c r="K102" s="243"/>
      <c r="L102" s="244"/>
      <c r="M102" s="244"/>
      <c r="N102" s="243"/>
      <c r="O102" s="238"/>
      <c r="P102" s="245"/>
      <c r="Q102" s="238"/>
      <c r="R102" s="238"/>
      <c r="S102" s="245"/>
      <c r="T102" s="245"/>
      <c r="U102" s="245"/>
      <c r="V102" s="245"/>
      <c r="W102" s="243"/>
      <c r="X102" s="243"/>
      <c r="Y102" s="243"/>
      <c r="Z102" s="243"/>
      <c r="AA102" s="238"/>
      <c r="AB102" s="238"/>
      <c r="AC102" s="238"/>
      <c r="AD102" s="238"/>
      <c r="AE102" s="238"/>
      <c r="AF102" s="238"/>
      <c r="AG102" s="238"/>
      <c r="AH102" s="238"/>
      <c r="AI102" s="238"/>
      <c r="AJ102" s="238"/>
      <c r="AK102" s="238"/>
      <c r="AL102" s="217"/>
      <c r="AM102" s="246"/>
      <c r="AN102" s="217"/>
      <c r="AP102" s="217"/>
      <c r="AQ102" s="217"/>
      <c r="AR102" s="217"/>
      <c r="AS102" s="217"/>
      <c r="AT102" s="217"/>
      <c r="AU102" s="217"/>
      <c r="AV102" s="217"/>
      <c r="AW102" s="217"/>
      <c r="AX102" s="217"/>
      <c r="AY102" s="217"/>
      <c r="AZ102" s="217"/>
      <c r="BA102" s="217"/>
      <c r="BB102" s="217"/>
      <c r="BC102" s="217"/>
      <c r="BD102" s="217"/>
      <c r="BE102" s="217"/>
      <c r="BF102" s="217"/>
      <c r="BG102" s="217"/>
      <c r="BH102" s="217"/>
      <c r="BI102" s="217"/>
      <c r="BJ102" s="217"/>
      <c r="BK102" s="217"/>
    </row>
    <row r="103" spans="1:63" s="218" customFormat="1" ht="20.100000000000001" customHeight="1">
      <c r="A103" s="240"/>
      <c r="B103" s="217"/>
      <c r="C103" s="217"/>
      <c r="D103" s="229" t="s">
        <v>81</v>
      </c>
      <c r="E103" s="239" t="s">
        <v>336</v>
      </c>
      <c r="F103" s="217"/>
      <c r="G103" s="238"/>
      <c r="H103" s="238"/>
      <c r="I103" s="243"/>
      <c r="J103" s="243"/>
      <c r="K103" s="243"/>
      <c r="L103" s="244"/>
      <c r="M103" s="244"/>
      <c r="N103" s="243"/>
      <c r="O103" s="238"/>
      <c r="P103" s="245"/>
      <c r="Q103" s="238"/>
      <c r="R103" s="238"/>
      <c r="S103" s="245"/>
      <c r="T103" s="245"/>
      <c r="U103" s="245"/>
      <c r="V103" s="245"/>
      <c r="W103" s="243"/>
      <c r="X103" s="243"/>
      <c r="Y103" s="243"/>
      <c r="Z103" s="243"/>
      <c r="AA103" s="238"/>
      <c r="AB103" s="238"/>
      <c r="AC103" s="238"/>
      <c r="AD103" s="238"/>
      <c r="AE103" s="238"/>
      <c r="AF103" s="238"/>
      <c r="AG103" s="238"/>
      <c r="AH103" s="238"/>
      <c r="AI103" s="238"/>
      <c r="AJ103" s="238"/>
      <c r="AK103" s="238"/>
      <c r="AL103" s="217"/>
      <c r="AM103" s="246"/>
      <c r="AN103" s="217"/>
      <c r="AP103" s="217"/>
      <c r="AQ103" s="217"/>
      <c r="AR103" s="217"/>
      <c r="AS103" s="217"/>
      <c r="AT103" s="217"/>
      <c r="AU103" s="217"/>
      <c r="AV103" s="217"/>
      <c r="AW103" s="217"/>
      <c r="AX103" s="217"/>
      <c r="AY103" s="217"/>
      <c r="AZ103" s="217"/>
      <c r="BA103" s="217"/>
      <c r="BB103" s="217"/>
      <c r="BC103" s="217"/>
      <c r="BD103" s="217"/>
      <c r="BE103" s="217"/>
      <c r="BF103" s="217"/>
      <c r="BG103" s="217"/>
      <c r="BH103" s="217"/>
      <c r="BI103" s="217"/>
      <c r="BJ103" s="217"/>
      <c r="BK103" s="217"/>
    </row>
    <row r="104" spans="1:63" s="218" customFormat="1" ht="20.100000000000001" customHeight="1">
      <c r="A104" s="240"/>
      <c r="B104" s="217"/>
      <c r="E104" s="239" t="s">
        <v>337</v>
      </c>
      <c r="H104" s="238"/>
      <c r="I104" s="243"/>
      <c r="J104" s="243"/>
      <c r="K104" s="243"/>
      <c r="L104" s="244"/>
      <c r="M104" s="244"/>
      <c r="N104" s="243"/>
      <c r="O104" s="238"/>
      <c r="P104" s="245"/>
      <c r="Q104" s="238"/>
      <c r="R104" s="238"/>
      <c r="S104" s="245"/>
      <c r="T104" s="245"/>
      <c r="U104" s="245"/>
      <c r="V104" s="245"/>
      <c r="W104" s="243"/>
      <c r="X104" s="243"/>
      <c r="Y104" s="243"/>
      <c r="Z104" s="243"/>
      <c r="AA104" s="238"/>
      <c r="AB104" s="238"/>
      <c r="AC104" s="238"/>
      <c r="AD104" s="238"/>
      <c r="AE104" s="238"/>
      <c r="AF104" s="238"/>
      <c r="AG104" s="238"/>
      <c r="AH104" s="238"/>
      <c r="AI104" s="238"/>
      <c r="AJ104" s="238"/>
      <c r="AK104" s="238"/>
      <c r="AL104" s="217"/>
      <c r="AM104" s="246"/>
      <c r="AN104" s="217"/>
      <c r="AP104" s="217"/>
      <c r="AQ104" s="217"/>
      <c r="AR104" s="217"/>
      <c r="AS104" s="217"/>
      <c r="AT104" s="217"/>
      <c r="AU104" s="217"/>
      <c r="AV104" s="217"/>
      <c r="AW104" s="217"/>
      <c r="AX104" s="217"/>
      <c r="AY104" s="217"/>
      <c r="AZ104" s="217"/>
      <c r="BA104" s="217"/>
      <c r="BB104" s="217"/>
      <c r="BC104" s="217"/>
      <c r="BD104" s="217"/>
      <c r="BE104" s="217"/>
      <c r="BF104" s="217"/>
      <c r="BG104" s="217"/>
      <c r="BH104" s="217"/>
      <c r="BI104" s="217"/>
      <c r="BJ104" s="217"/>
      <c r="BK104" s="217"/>
    </row>
    <row r="105" spans="1:63" s="218" customFormat="1" ht="20.100000000000001" customHeight="1">
      <c r="A105" s="240"/>
      <c r="B105" s="217"/>
      <c r="D105" s="229" t="s">
        <v>107</v>
      </c>
      <c r="E105" s="239" t="s">
        <v>393</v>
      </c>
      <c r="H105" s="238"/>
      <c r="I105" s="243"/>
      <c r="J105" s="243"/>
      <c r="K105" s="243"/>
      <c r="L105" s="244"/>
      <c r="M105" s="244"/>
      <c r="N105" s="243"/>
      <c r="O105" s="238"/>
      <c r="P105" s="245"/>
      <c r="Q105" s="238"/>
      <c r="R105" s="238"/>
      <c r="S105" s="245"/>
      <c r="T105" s="245"/>
      <c r="U105" s="245"/>
      <c r="V105" s="245"/>
      <c r="W105" s="243"/>
      <c r="X105" s="243"/>
      <c r="Y105" s="243"/>
      <c r="Z105" s="243"/>
      <c r="AA105" s="238"/>
      <c r="AB105" s="238"/>
      <c r="AC105" s="238"/>
      <c r="AD105" s="238"/>
      <c r="AE105" s="238"/>
      <c r="AF105" s="238"/>
      <c r="AG105" s="238"/>
      <c r="AH105" s="238"/>
      <c r="AI105" s="238"/>
      <c r="AJ105" s="238"/>
      <c r="AK105" s="238"/>
      <c r="AL105" s="217"/>
      <c r="AM105" s="246"/>
      <c r="AN105" s="217"/>
      <c r="AP105" s="217"/>
      <c r="AQ105" s="217"/>
      <c r="AR105" s="217"/>
      <c r="AS105" s="217"/>
      <c r="AT105" s="217"/>
      <c r="AU105" s="217"/>
      <c r="AV105" s="217"/>
      <c r="AW105" s="217"/>
      <c r="AX105" s="217"/>
      <c r="AY105" s="217"/>
      <c r="AZ105" s="217"/>
      <c r="BA105" s="217"/>
      <c r="BB105" s="217"/>
      <c r="BC105" s="217"/>
      <c r="BD105" s="217"/>
      <c r="BE105" s="217"/>
      <c r="BF105" s="217"/>
      <c r="BG105" s="217"/>
      <c r="BH105" s="217"/>
      <c r="BI105" s="217"/>
      <c r="BJ105" s="217"/>
      <c r="BK105" s="217"/>
    </row>
    <row r="106" spans="1:63" s="218" customFormat="1" ht="20.100000000000001" customHeight="1">
      <c r="A106" s="240"/>
      <c r="B106" s="217"/>
      <c r="C106" s="239"/>
      <c r="E106" s="239" t="s">
        <v>394</v>
      </c>
      <c r="F106" s="343"/>
      <c r="G106" s="217"/>
      <c r="H106" s="391"/>
      <c r="I106" s="243"/>
      <c r="J106" s="243"/>
      <c r="K106" s="243"/>
      <c r="L106" s="244"/>
      <c r="M106" s="244"/>
      <c r="N106" s="243"/>
      <c r="O106" s="391"/>
      <c r="P106" s="245"/>
      <c r="Q106" s="391"/>
      <c r="R106" s="391"/>
      <c r="S106" s="245"/>
      <c r="T106" s="245"/>
      <c r="U106" s="245"/>
      <c r="V106" s="245"/>
      <c r="W106" s="243"/>
      <c r="X106" s="243"/>
      <c r="Y106" s="243"/>
      <c r="Z106" s="243"/>
      <c r="AA106" s="391"/>
      <c r="AB106" s="391"/>
      <c r="AC106" s="391"/>
      <c r="AD106" s="391"/>
      <c r="AE106" s="391"/>
      <c r="AF106" s="391"/>
      <c r="AG106" s="391"/>
      <c r="AH106" s="391"/>
      <c r="AI106" s="391"/>
      <c r="AJ106" s="391"/>
      <c r="AK106" s="391"/>
      <c r="AL106" s="217"/>
      <c r="AM106" s="246"/>
      <c r="AN106" s="217"/>
      <c r="AP106" s="217"/>
      <c r="AQ106" s="217"/>
      <c r="AR106" s="217"/>
      <c r="AS106" s="217"/>
      <c r="AT106" s="217"/>
      <c r="AU106" s="217"/>
      <c r="AV106" s="217"/>
      <c r="AW106" s="217"/>
      <c r="AX106" s="217"/>
      <c r="AY106" s="217"/>
      <c r="AZ106" s="217"/>
      <c r="BA106" s="217"/>
      <c r="BB106" s="217"/>
      <c r="BC106" s="217"/>
      <c r="BD106" s="217"/>
      <c r="BE106" s="217"/>
      <c r="BF106" s="217"/>
      <c r="BG106" s="217"/>
      <c r="BH106" s="217"/>
      <c r="BI106" s="217"/>
      <c r="BJ106" s="217"/>
      <c r="BK106" s="217"/>
    </row>
    <row r="107" spans="1:63" s="218" customFormat="1" ht="20.100000000000001" customHeight="1">
      <c r="A107" s="240"/>
      <c r="B107" s="217"/>
      <c r="H107" s="217"/>
      <c r="I107" s="224"/>
      <c r="J107" s="224"/>
      <c r="K107" s="224"/>
      <c r="L107" s="224"/>
      <c r="M107" s="308"/>
      <c r="N107" s="308"/>
      <c r="O107" s="224"/>
      <c r="P107" s="217"/>
      <c r="Q107" s="309"/>
      <c r="R107" s="217"/>
      <c r="S107" s="217"/>
      <c r="T107" s="309"/>
      <c r="U107" s="309"/>
      <c r="V107" s="309"/>
      <c r="W107" s="309"/>
      <c r="X107" s="224"/>
      <c r="Y107" s="224"/>
      <c r="Z107" s="224"/>
      <c r="AA107" s="224"/>
      <c r="AB107" s="217"/>
      <c r="AC107" s="217"/>
      <c r="AD107" s="217"/>
      <c r="AE107" s="217"/>
      <c r="AF107" s="217"/>
      <c r="AG107" s="217"/>
      <c r="AH107" s="224"/>
      <c r="AI107" s="217"/>
      <c r="AJ107" s="217"/>
      <c r="AK107" s="217"/>
      <c r="AL107" s="217"/>
      <c r="AM107" s="246"/>
      <c r="AN107" s="217"/>
      <c r="AP107" s="217"/>
      <c r="AQ107" s="217"/>
      <c r="AR107" s="217"/>
      <c r="AS107" s="217"/>
      <c r="AT107" s="217"/>
      <c r="AU107" s="217"/>
      <c r="AV107" s="217"/>
      <c r="AW107" s="217"/>
      <c r="AX107" s="217"/>
      <c r="AY107" s="217"/>
      <c r="AZ107" s="217"/>
      <c r="BA107" s="217"/>
      <c r="BB107" s="217"/>
      <c r="BC107" s="217"/>
      <c r="BD107" s="217"/>
      <c r="BE107" s="217"/>
      <c r="BF107" s="217"/>
      <c r="BG107" s="217"/>
      <c r="BH107" s="217"/>
      <c r="BI107" s="217"/>
      <c r="BJ107" s="217"/>
      <c r="BK107" s="217"/>
    </row>
    <row r="108" spans="1:63" s="217" customFormat="1" ht="5.0999999999999996" customHeight="1">
      <c r="A108" s="302"/>
      <c r="B108" s="216"/>
      <c r="C108" s="344"/>
      <c r="D108" s="345"/>
      <c r="E108" s="284"/>
      <c r="F108" s="345"/>
      <c r="G108" s="290"/>
      <c r="H108" s="216"/>
      <c r="I108" s="345"/>
      <c r="J108" s="290"/>
      <c r="K108" s="346"/>
      <c r="L108" s="311"/>
      <c r="M108" s="311"/>
      <c r="N108" s="290"/>
      <c r="O108" s="216"/>
      <c r="P108" s="312"/>
      <c r="Q108" s="216"/>
      <c r="R108" s="216"/>
      <c r="S108" s="312"/>
      <c r="T108" s="312"/>
      <c r="U108" s="312"/>
      <c r="V108" s="312"/>
      <c r="W108" s="290"/>
      <c r="X108" s="290"/>
      <c r="Y108" s="290"/>
      <c r="Z108" s="290"/>
      <c r="AA108" s="216"/>
      <c r="AB108" s="216"/>
      <c r="AC108" s="216"/>
      <c r="AD108" s="216"/>
      <c r="AE108" s="216"/>
      <c r="AF108" s="216"/>
      <c r="AG108" s="216"/>
      <c r="AH108" s="216"/>
      <c r="AI108" s="216"/>
      <c r="AJ108" s="216"/>
      <c r="AK108" s="216"/>
      <c r="AL108" s="216"/>
      <c r="AM108" s="291"/>
    </row>
    <row r="109" spans="1:63" s="217" customFormat="1" ht="5.0999999999999996" customHeight="1">
      <c r="D109" s="292"/>
      <c r="E109" s="292"/>
      <c r="F109" s="307"/>
      <c r="G109" s="292"/>
      <c r="H109" s="224"/>
      <c r="I109" s="224"/>
      <c r="J109" s="224"/>
      <c r="K109" s="224"/>
      <c r="L109" s="308"/>
      <c r="M109" s="308"/>
      <c r="N109" s="224"/>
      <c r="P109" s="309"/>
      <c r="S109" s="309"/>
      <c r="T109" s="309"/>
      <c r="U109" s="309"/>
      <c r="V109" s="309"/>
      <c r="W109" s="224"/>
      <c r="X109" s="224"/>
      <c r="Y109" s="224"/>
      <c r="Z109" s="224"/>
    </row>
    <row r="110" spans="1:63" s="208" customFormat="1" ht="30" customHeight="1">
      <c r="C110" s="209"/>
      <c r="D110" s="210"/>
      <c r="E110" s="211"/>
      <c r="F110" s="211"/>
      <c r="G110" s="211"/>
      <c r="H110" s="211"/>
      <c r="I110" s="211"/>
      <c r="J110" s="211"/>
      <c r="K110" s="211"/>
      <c r="L110" s="211"/>
      <c r="M110" s="211"/>
      <c r="N110" s="212" t="s">
        <v>154</v>
      </c>
      <c r="O110" s="213"/>
      <c r="P110" s="214"/>
      <c r="Q110" s="215"/>
      <c r="R110" s="215"/>
      <c r="S110" s="215"/>
      <c r="T110" s="215"/>
      <c r="U110" s="215"/>
      <c r="V110" s="215"/>
      <c r="W110" s="215"/>
      <c r="X110" s="215"/>
      <c r="Y110" s="215"/>
      <c r="Z110" s="215"/>
      <c r="AA110" s="210"/>
      <c r="AB110" s="210"/>
      <c r="AC110" s="211"/>
      <c r="AD110" s="211"/>
      <c r="AE110" s="211"/>
      <c r="AH110" s="209"/>
      <c r="AI110" s="210"/>
      <c r="AJ110" s="211"/>
      <c r="AK110" s="211"/>
      <c r="AL110" s="211"/>
    </row>
    <row r="111" spans="1:63" s="218" customFormat="1" ht="5.0999999999999996" customHeight="1">
      <c r="A111" s="216"/>
      <c r="B111" s="217"/>
      <c r="C111" s="217"/>
      <c r="D111" s="217"/>
      <c r="E111" s="217"/>
      <c r="F111" s="217"/>
      <c r="G111" s="217"/>
      <c r="H111" s="217"/>
      <c r="I111" s="217"/>
      <c r="J111" s="217"/>
      <c r="K111" s="217"/>
      <c r="L111" s="217"/>
      <c r="M111" s="217"/>
      <c r="N111" s="217"/>
      <c r="O111" s="217"/>
      <c r="P111" s="217"/>
      <c r="Q111" s="217"/>
      <c r="R111" s="217"/>
      <c r="S111" s="217"/>
      <c r="T111" s="217"/>
      <c r="U111" s="217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7"/>
      <c r="AF111" s="217"/>
      <c r="AG111" s="217"/>
      <c r="AH111" s="217"/>
      <c r="AI111" s="217"/>
      <c r="AJ111" s="217"/>
      <c r="AK111" s="217"/>
      <c r="AL111" s="217"/>
      <c r="AM111" s="217"/>
      <c r="AN111" s="217"/>
      <c r="AP111" s="217"/>
      <c r="AQ111" s="217"/>
      <c r="AR111" s="217"/>
      <c r="AS111" s="217"/>
      <c r="AT111" s="217"/>
      <c r="AU111" s="217"/>
      <c r="AV111" s="217"/>
      <c r="AW111" s="217"/>
      <c r="AX111" s="217"/>
      <c r="AY111" s="217"/>
      <c r="AZ111" s="217"/>
      <c r="BA111" s="217"/>
      <c r="BB111" s="217"/>
      <c r="BC111" s="217"/>
      <c r="BD111" s="217"/>
      <c r="BE111" s="217"/>
      <c r="BF111" s="217"/>
      <c r="BG111" s="217"/>
      <c r="BH111" s="217"/>
      <c r="BI111" s="217"/>
      <c r="BJ111" s="217"/>
      <c r="BK111" s="217"/>
    </row>
    <row r="112" spans="1:63" s="223" customFormat="1" ht="9.9499999999999993" customHeight="1">
      <c r="A112" s="219"/>
      <c r="B112" s="220"/>
      <c r="C112" s="220"/>
      <c r="D112" s="220"/>
      <c r="E112" s="220"/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0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20"/>
      <c r="AH112" s="220"/>
      <c r="AI112" s="220"/>
      <c r="AJ112" s="220"/>
      <c r="AK112" s="220"/>
      <c r="AL112" s="220"/>
      <c r="AM112" s="221"/>
      <c r="AN112" s="222"/>
      <c r="AP112" s="224"/>
      <c r="AQ112" s="224"/>
      <c r="AR112" s="224"/>
      <c r="AS112" s="224"/>
      <c r="AT112" s="224"/>
      <c r="AU112" s="224"/>
      <c r="AV112" s="224"/>
      <c r="AW112" s="224"/>
      <c r="AX112" s="224"/>
      <c r="AY112" s="224"/>
      <c r="AZ112" s="224"/>
      <c r="BA112" s="224"/>
      <c r="BB112" s="224"/>
      <c r="BC112" s="224"/>
      <c r="BD112" s="224"/>
      <c r="BE112" s="224"/>
      <c r="BF112" s="224"/>
      <c r="BG112" s="224"/>
      <c r="BH112" s="224"/>
      <c r="BI112" s="224"/>
      <c r="BJ112" s="224"/>
      <c r="BK112" s="224"/>
    </row>
    <row r="113" spans="1:63" s="218" customFormat="1" ht="20.100000000000001" customHeight="1">
      <c r="A113" s="240"/>
      <c r="C113" s="239" t="s">
        <v>303</v>
      </c>
      <c r="D113" s="239" t="s">
        <v>119</v>
      </c>
      <c r="E113" s="239"/>
      <c r="G113" s="238"/>
      <c r="H113" s="243"/>
      <c r="I113" s="243"/>
      <c r="J113" s="243"/>
      <c r="K113" s="243"/>
      <c r="L113" s="244"/>
      <c r="M113" s="244"/>
      <c r="N113" s="243"/>
      <c r="O113" s="238"/>
      <c r="P113" s="245"/>
      <c r="Q113" s="238"/>
      <c r="R113" s="238"/>
      <c r="S113" s="245"/>
      <c r="T113" s="245"/>
      <c r="U113" s="245"/>
      <c r="V113" s="245"/>
      <c r="W113" s="243"/>
      <c r="X113" s="243"/>
      <c r="Y113" s="243"/>
      <c r="Z113" s="243"/>
      <c r="AA113" s="238"/>
      <c r="AB113" s="238"/>
      <c r="AC113" s="238"/>
      <c r="AD113" s="238"/>
      <c r="AE113" s="238"/>
      <c r="AF113" s="238"/>
      <c r="AG113" s="238"/>
      <c r="AH113" s="238"/>
      <c r="AI113" s="238"/>
      <c r="AJ113" s="238"/>
      <c r="AK113" s="217"/>
      <c r="AL113" s="217"/>
      <c r="AM113" s="246"/>
      <c r="AN113" s="240"/>
      <c r="AP113" s="217"/>
      <c r="AQ113" s="217"/>
      <c r="AR113" s="217"/>
      <c r="AS113" s="217"/>
      <c r="AT113" s="217"/>
      <c r="AU113" s="217"/>
      <c r="AV113" s="217"/>
      <c r="AW113" s="217"/>
      <c r="AX113" s="217"/>
      <c r="AY113" s="217"/>
      <c r="AZ113" s="217"/>
      <c r="BA113" s="217"/>
      <c r="BB113" s="217"/>
      <c r="BC113" s="217"/>
      <c r="BD113" s="217"/>
      <c r="BE113" s="217"/>
      <c r="BF113" s="217"/>
      <c r="BG113" s="217"/>
      <c r="BH113" s="217"/>
      <c r="BI113" s="217"/>
      <c r="BJ113" s="217"/>
      <c r="BK113" s="217"/>
    </row>
    <row r="114" spans="1:63" s="218" customFormat="1" ht="20.100000000000001" customHeight="1">
      <c r="A114" s="240"/>
      <c r="C114" s="239"/>
      <c r="D114" s="242" t="s">
        <v>80</v>
      </c>
      <c r="E114" s="239" t="s">
        <v>120</v>
      </c>
      <c r="G114" s="243"/>
      <c r="H114" s="243"/>
      <c r="I114" s="243"/>
      <c r="J114" s="243"/>
      <c r="K114" s="243"/>
      <c r="L114" s="244"/>
      <c r="M114" s="244"/>
      <c r="N114" s="243"/>
      <c r="O114" s="238"/>
      <c r="P114" s="245"/>
      <c r="Q114" s="238"/>
      <c r="R114" s="238"/>
      <c r="S114" s="245"/>
      <c r="T114" s="245"/>
      <c r="U114" s="245"/>
      <c r="V114" s="245"/>
      <c r="W114" s="243"/>
      <c r="X114" s="243"/>
      <c r="Y114" s="243"/>
      <c r="Z114" s="243"/>
      <c r="AA114" s="238"/>
      <c r="AB114" s="238"/>
      <c r="AC114" s="238"/>
      <c r="AD114" s="238"/>
      <c r="AE114" s="238"/>
      <c r="AF114" s="238"/>
      <c r="AG114" s="238"/>
      <c r="AH114" s="238"/>
      <c r="AI114" s="238"/>
      <c r="AJ114" s="238"/>
      <c r="AK114" s="217"/>
      <c r="AL114" s="217"/>
      <c r="AM114" s="246"/>
      <c r="AN114" s="240"/>
      <c r="AP114" s="217"/>
      <c r="AQ114" s="217"/>
      <c r="AR114" s="217"/>
      <c r="AS114" s="217"/>
      <c r="AT114" s="217"/>
      <c r="AU114" s="217"/>
      <c r="AV114" s="217"/>
      <c r="AW114" s="217"/>
      <c r="AX114" s="217"/>
      <c r="AY114" s="217"/>
      <c r="AZ114" s="217"/>
      <c r="BA114" s="217"/>
      <c r="BB114" s="217"/>
      <c r="BC114" s="217"/>
      <c r="BD114" s="217"/>
      <c r="BE114" s="217"/>
      <c r="BF114" s="217"/>
      <c r="BG114" s="217"/>
      <c r="BH114" s="217"/>
      <c r="BI114" s="217"/>
      <c r="BJ114" s="217"/>
      <c r="BK114" s="217"/>
    </row>
    <row r="115" spans="1:63" s="218" customFormat="1" ht="20.100000000000001" customHeight="1">
      <c r="A115" s="248"/>
      <c r="D115" s="239" t="s">
        <v>81</v>
      </c>
      <c r="E115" s="239" t="s">
        <v>121</v>
      </c>
      <c r="G115" s="242"/>
      <c r="H115" s="243"/>
      <c r="I115" s="243"/>
      <c r="J115" s="239"/>
      <c r="K115" s="242"/>
      <c r="L115" s="239"/>
      <c r="M115" s="244"/>
      <c r="N115" s="243"/>
      <c r="O115" s="238"/>
      <c r="P115" s="245"/>
      <c r="Q115" s="238"/>
      <c r="R115" s="238"/>
      <c r="S115" s="245"/>
      <c r="T115" s="245"/>
      <c r="U115" s="245"/>
      <c r="V115" s="245"/>
      <c r="W115" s="243"/>
      <c r="X115" s="243"/>
      <c r="Y115" s="243"/>
      <c r="Z115" s="243"/>
      <c r="AA115" s="238"/>
      <c r="AB115" s="238"/>
      <c r="AC115" s="238"/>
      <c r="AD115" s="238"/>
      <c r="AE115" s="238"/>
      <c r="AF115" s="238"/>
      <c r="AG115" s="238"/>
      <c r="AH115" s="238"/>
      <c r="AI115" s="238"/>
      <c r="AJ115" s="238"/>
      <c r="AK115" s="217"/>
      <c r="AL115" s="217"/>
      <c r="AM115" s="246"/>
      <c r="AN115" s="240"/>
      <c r="AP115" s="217"/>
      <c r="AQ115" s="217"/>
      <c r="AR115" s="217"/>
      <c r="AS115" s="217"/>
      <c r="AT115" s="217"/>
      <c r="AU115" s="217"/>
      <c r="AV115" s="217"/>
      <c r="AW115" s="217"/>
      <c r="AX115" s="217"/>
      <c r="AY115" s="217"/>
      <c r="AZ115" s="217"/>
      <c r="BA115" s="217"/>
      <c r="BB115" s="217"/>
      <c r="BC115" s="217"/>
      <c r="BD115" s="217"/>
      <c r="BE115" s="217"/>
      <c r="BF115" s="217"/>
      <c r="BG115" s="217"/>
      <c r="BH115" s="217"/>
      <c r="BI115" s="217"/>
      <c r="BJ115" s="217"/>
      <c r="BK115" s="217"/>
    </row>
    <row r="116" spans="1:63" s="218" customFormat="1" ht="20.100000000000001" customHeight="1">
      <c r="A116" s="248"/>
      <c r="D116" s="239" t="s">
        <v>107</v>
      </c>
      <c r="E116" s="239" t="s">
        <v>122</v>
      </c>
      <c r="G116" s="239"/>
      <c r="H116" s="243"/>
      <c r="I116" s="243"/>
      <c r="J116" s="239"/>
      <c r="K116" s="242"/>
      <c r="L116" s="239"/>
      <c r="M116" s="244"/>
      <c r="N116" s="243"/>
      <c r="O116" s="238"/>
      <c r="P116" s="245"/>
      <c r="Q116" s="238"/>
      <c r="R116" s="238"/>
      <c r="S116" s="245"/>
      <c r="T116" s="245"/>
      <c r="U116" s="245"/>
      <c r="V116" s="245"/>
      <c r="W116" s="243"/>
      <c r="X116" s="243"/>
      <c r="Y116" s="243"/>
      <c r="Z116" s="243"/>
      <c r="AA116" s="238"/>
      <c r="AB116" s="238"/>
      <c r="AC116" s="238"/>
      <c r="AD116" s="238"/>
      <c r="AE116" s="238"/>
      <c r="AF116" s="238"/>
      <c r="AG116" s="238"/>
      <c r="AH116" s="238"/>
      <c r="AI116" s="238"/>
      <c r="AJ116" s="238"/>
      <c r="AK116" s="217"/>
      <c r="AL116" s="217"/>
      <c r="AM116" s="246"/>
      <c r="AN116" s="240"/>
      <c r="AP116" s="217"/>
      <c r="AQ116" s="217"/>
      <c r="AR116" s="217"/>
      <c r="AS116" s="217"/>
      <c r="AT116" s="217"/>
      <c r="AU116" s="217"/>
      <c r="AV116" s="217"/>
      <c r="AW116" s="217"/>
      <c r="AX116" s="217"/>
      <c r="AY116" s="217"/>
      <c r="AZ116" s="217"/>
      <c r="BA116" s="217"/>
      <c r="BB116" s="217"/>
      <c r="BC116" s="217"/>
      <c r="BD116" s="217"/>
      <c r="BE116" s="217"/>
      <c r="BF116" s="217"/>
      <c r="BG116" s="217"/>
      <c r="BH116" s="217"/>
      <c r="BI116" s="217"/>
      <c r="BJ116" s="217"/>
      <c r="BK116" s="217"/>
    </row>
    <row r="117" spans="1:63" s="218" customFormat="1" ht="20.100000000000001" customHeight="1">
      <c r="A117" s="248"/>
      <c r="D117" s="239" t="s">
        <v>114</v>
      </c>
      <c r="E117" s="239" t="s">
        <v>123</v>
      </c>
      <c r="G117" s="242"/>
      <c r="H117" s="243"/>
      <c r="I117" s="243"/>
      <c r="J117" s="239"/>
      <c r="K117" s="242"/>
      <c r="L117" s="239"/>
      <c r="M117" s="244"/>
      <c r="N117" s="243"/>
      <c r="O117" s="238"/>
      <c r="P117" s="245"/>
      <c r="Q117" s="238"/>
      <c r="R117" s="238"/>
      <c r="S117" s="245"/>
      <c r="T117" s="245"/>
      <c r="U117" s="245"/>
      <c r="V117" s="245"/>
      <c r="W117" s="243"/>
      <c r="X117" s="243"/>
      <c r="Y117" s="243"/>
      <c r="Z117" s="243"/>
      <c r="AA117" s="238"/>
      <c r="AB117" s="238"/>
      <c r="AC117" s="238"/>
      <c r="AD117" s="238"/>
      <c r="AE117" s="238"/>
      <c r="AF117" s="238"/>
      <c r="AG117" s="238"/>
      <c r="AH117" s="238"/>
      <c r="AI117" s="238"/>
      <c r="AJ117" s="238"/>
      <c r="AK117" s="217"/>
      <c r="AL117" s="217"/>
      <c r="AM117" s="246"/>
      <c r="AN117" s="240"/>
      <c r="AP117" s="217"/>
      <c r="AQ117" s="217"/>
      <c r="AR117" s="217"/>
      <c r="AS117" s="217"/>
      <c r="AT117" s="217"/>
      <c r="AU117" s="217"/>
      <c r="AV117" s="217"/>
      <c r="AW117" s="217"/>
      <c r="AX117" s="217"/>
      <c r="AY117" s="217"/>
      <c r="AZ117" s="217"/>
      <c r="BA117" s="217"/>
      <c r="BB117" s="217"/>
      <c r="BC117" s="217"/>
      <c r="BD117" s="217"/>
      <c r="BE117" s="217"/>
      <c r="BF117" s="217"/>
      <c r="BG117" s="217"/>
      <c r="BH117" s="217"/>
      <c r="BI117" s="217"/>
      <c r="BJ117" s="217"/>
      <c r="BK117" s="217"/>
    </row>
    <row r="118" spans="1:63" s="218" customFormat="1" ht="20.100000000000001" customHeight="1">
      <c r="A118" s="248"/>
      <c r="D118" s="310" t="s">
        <v>124</v>
      </c>
      <c r="E118" s="239" t="s">
        <v>125</v>
      </c>
      <c r="G118" s="242"/>
      <c r="H118" s="243"/>
      <c r="I118" s="243"/>
      <c r="J118" s="239"/>
      <c r="K118" s="242"/>
      <c r="L118" s="239"/>
      <c r="M118" s="244"/>
      <c r="N118" s="243"/>
      <c r="O118" s="238"/>
      <c r="P118" s="245"/>
      <c r="Q118" s="238"/>
      <c r="R118" s="238"/>
      <c r="S118" s="245"/>
      <c r="T118" s="245"/>
      <c r="U118" s="245"/>
      <c r="V118" s="245"/>
      <c r="W118" s="243"/>
      <c r="X118" s="243"/>
      <c r="Y118" s="243"/>
      <c r="Z118" s="243"/>
      <c r="AA118" s="238"/>
      <c r="AB118" s="238"/>
      <c r="AC118" s="238"/>
      <c r="AD118" s="238"/>
      <c r="AE118" s="238"/>
      <c r="AF118" s="238"/>
      <c r="AG118" s="238"/>
      <c r="AH118" s="238"/>
      <c r="AI118" s="238"/>
      <c r="AJ118" s="238"/>
      <c r="AK118" s="217"/>
      <c r="AL118" s="217"/>
      <c r="AM118" s="246"/>
      <c r="AN118" s="240"/>
      <c r="AP118" s="217"/>
      <c r="AQ118" s="217"/>
      <c r="AR118" s="217"/>
      <c r="AS118" s="217"/>
      <c r="AT118" s="217"/>
      <c r="AU118" s="217"/>
      <c r="AV118" s="217"/>
      <c r="AW118" s="217"/>
      <c r="AX118" s="217"/>
      <c r="AY118" s="217"/>
      <c r="AZ118" s="217"/>
      <c r="BA118" s="217"/>
      <c r="BB118" s="217"/>
      <c r="BC118" s="217"/>
      <c r="BD118" s="217"/>
      <c r="BE118" s="217"/>
      <c r="BF118" s="217"/>
      <c r="BG118" s="217"/>
      <c r="BH118" s="217"/>
      <c r="BI118" s="217"/>
      <c r="BJ118" s="217"/>
      <c r="BK118" s="217"/>
    </row>
    <row r="119" spans="1:63" s="218" customFormat="1" ht="20.100000000000001" customHeight="1">
      <c r="A119" s="248"/>
      <c r="G119" s="242"/>
      <c r="H119" s="243"/>
      <c r="I119" s="243"/>
      <c r="J119" s="239"/>
      <c r="K119" s="242"/>
      <c r="L119" s="239"/>
      <c r="M119" s="244"/>
      <c r="N119" s="243"/>
      <c r="O119" s="238"/>
      <c r="P119" s="245"/>
      <c r="Q119" s="238"/>
      <c r="R119" s="238"/>
      <c r="S119" s="245"/>
      <c r="T119" s="245"/>
      <c r="U119" s="245"/>
      <c r="V119" s="245"/>
      <c r="W119" s="243"/>
      <c r="X119" s="243"/>
      <c r="Y119" s="243"/>
      <c r="Z119" s="243"/>
      <c r="AA119" s="238"/>
      <c r="AB119" s="238"/>
      <c r="AC119" s="238"/>
      <c r="AD119" s="238"/>
      <c r="AE119" s="238"/>
      <c r="AF119" s="238"/>
      <c r="AG119" s="238"/>
      <c r="AH119" s="238"/>
      <c r="AI119" s="238"/>
      <c r="AJ119" s="238"/>
      <c r="AK119" s="217"/>
      <c r="AL119" s="217"/>
      <c r="AM119" s="246"/>
      <c r="AN119" s="240"/>
      <c r="AP119" s="217"/>
      <c r="AQ119" s="217"/>
      <c r="AR119" s="217"/>
      <c r="AS119" s="217"/>
      <c r="AT119" s="217"/>
      <c r="AU119" s="217"/>
      <c r="AV119" s="217"/>
      <c r="AW119" s="217"/>
      <c r="AX119" s="217"/>
      <c r="AY119" s="217"/>
      <c r="AZ119" s="217"/>
      <c r="BA119" s="217"/>
      <c r="BB119" s="217"/>
      <c r="BC119" s="217"/>
      <c r="BD119" s="217"/>
      <c r="BE119" s="217"/>
      <c r="BF119" s="217"/>
      <c r="BG119" s="217"/>
      <c r="BH119" s="217"/>
      <c r="BI119" s="217"/>
      <c r="BJ119" s="217"/>
      <c r="BK119" s="217"/>
    </row>
    <row r="120" spans="1:63" s="218" customFormat="1" ht="20.100000000000001" customHeight="1">
      <c r="A120" s="248"/>
      <c r="C120" s="239" t="s">
        <v>304</v>
      </c>
      <c r="D120" s="239" t="s">
        <v>126</v>
      </c>
      <c r="G120" s="242"/>
      <c r="H120" s="243"/>
      <c r="I120" s="243"/>
      <c r="J120" s="239"/>
      <c r="K120" s="239"/>
      <c r="L120" s="239"/>
      <c r="M120" s="243"/>
      <c r="N120" s="281"/>
      <c r="O120" s="243"/>
      <c r="P120" s="243"/>
      <c r="Q120" s="281"/>
      <c r="R120" s="281"/>
      <c r="S120" s="281"/>
      <c r="T120" s="243"/>
      <c r="U120" s="243"/>
      <c r="V120" s="243"/>
      <c r="W120" s="243"/>
      <c r="X120" s="243"/>
      <c r="Y120" s="243"/>
      <c r="Z120" s="243"/>
      <c r="AA120" s="243"/>
      <c r="AB120" s="243"/>
      <c r="AC120" s="243"/>
      <c r="AD120" s="243"/>
      <c r="AE120" s="243"/>
      <c r="AF120" s="243"/>
      <c r="AG120" s="243"/>
      <c r="AH120" s="243"/>
      <c r="AI120" s="243"/>
      <c r="AJ120" s="243"/>
      <c r="AK120" s="217"/>
      <c r="AL120" s="217"/>
      <c r="AM120" s="246"/>
      <c r="AN120" s="240"/>
      <c r="AP120" s="217"/>
      <c r="AQ120" s="217"/>
      <c r="AR120" s="217"/>
      <c r="AS120" s="217"/>
      <c r="AT120" s="217"/>
      <c r="AU120" s="217"/>
      <c r="AV120" s="217"/>
      <c r="AW120" s="217"/>
      <c r="AX120" s="217"/>
      <c r="AY120" s="217"/>
      <c r="AZ120" s="217"/>
      <c r="BA120" s="217"/>
      <c r="BB120" s="217"/>
      <c r="BC120" s="217"/>
      <c r="BD120" s="217"/>
      <c r="BE120" s="217"/>
      <c r="BF120" s="217"/>
      <c r="BG120" s="217"/>
      <c r="BH120" s="217"/>
      <c r="BI120" s="217"/>
      <c r="BJ120" s="217"/>
      <c r="BK120" s="217"/>
    </row>
    <row r="121" spans="1:63" s="218" customFormat="1" ht="20.100000000000001" customHeight="1">
      <c r="A121" s="248"/>
      <c r="C121" s="239"/>
      <c r="D121" s="239" t="s">
        <v>127</v>
      </c>
      <c r="G121" s="242"/>
      <c r="H121" s="243"/>
      <c r="I121" s="243"/>
      <c r="J121" s="239"/>
      <c r="K121" s="242"/>
      <c r="L121" s="239"/>
      <c r="M121" s="244"/>
      <c r="N121" s="243"/>
      <c r="O121" s="243"/>
      <c r="P121" s="281"/>
      <c r="Q121" s="243"/>
      <c r="R121" s="243"/>
      <c r="S121" s="281"/>
      <c r="T121" s="281"/>
      <c r="U121" s="281"/>
      <c r="V121" s="281"/>
      <c r="W121" s="243"/>
      <c r="X121" s="243"/>
      <c r="Y121" s="243"/>
      <c r="Z121" s="243"/>
      <c r="AA121" s="243"/>
      <c r="AB121" s="243"/>
      <c r="AC121" s="243"/>
      <c r="AD121" s="243"/>
      <c r="AE121" s="243"/>
      <c r="AF121" s="243"/>
      <c r="AG121" s="243"/>
      <c r="AH121" s="243"/>
      <c r="AI121" s="243"/>
      <c r="AJ121" s="243"/>
      <c r="AK121" s="224"/>
      <c r="AL121" s="224"/>
      <c r="AM121" s="282"/>
      <c r="AN121" s="240"/>
      <c r="AP121" s="217"/>
      <c r="AQ121" s="217"/>
      <c r="AR121" s="217"/>
      <c r="AS121" s="217"/>
      <c r="AT121" s="217"/>
      <c r="AU121" s="217"/>
      <c r="AV121" s="217"/>
      <c r="AW121" s="217"/>
      <c r="AX121" s="217"/>
      <c r="AY121" s="217"/>
      <c r="AZ121" s="217"/>
      <c r="BA121" s="217"/>
      <c r="BB121" s="217"/>
      <c r="BC121" s="217"/>
      <c r="BD121" s="217"/>
      <c r="BE121" s="217"/>
      <c r="BF121" s="217"/>
      <c r="BG121" s="217"/>
      <c r="BH121" s="217"/>
      <c r="BI121" s="217"/>
      <c r="BJ121" s="217"/>
      <c r="BK121" s="217"/>
    </row>
    <row r="122" spans="1:63" s="218" customFormat="1" ht="20.100000000000001" customHeight="1">
      <c r="A122" s="248"/>
      <c r="C122" s="239"/>
      <c r="D122" s="239" t="s">
        <v>128</v>
      </c>
      <c r="G122" s="242"/>
      <c r="H122" s="243"/>
      <c r="I122" s="243"/>
      <c r="J122" s="239"/>
      <c r="K122" s="239"/>
      <c r="L122" s="239"/>
      <c r="M122" s="243"/>
      <c r="N122" s="281"/>
      <c r="O122" s="243"/>
      <c r="P122" s="243"/>
      <c r="Q122" s="281"/>
      <c r="R122" s="281"/>
      <c r="S122" s="281"/>
      <c r="T122" s="243"/>
      <c r="U122" s="243"/>
      <c r="V122" s="243"/>
      <c r="W122" s="243"/>
      <c r="X122" s="243"/>
      <c r="Y122" s="243"/>
      <c r="Z122" s="243"/>
      <c r="AA122" s="243"/>
      <c r="AB122" s="243"/>
      <c r="AC122" s="243"/>
      <c r="AD122" s="243"/>
      <c r="AE122" s="243"/>
      <c r="AF122" s="243"/>
      <c r="AG122" s="243"/>
      <c r="AH122" s="243"/>
      <c r="AI122" s="243"/>
      <c r="AJ122" s="243"/>
      <c r="AK122" s="217"/>
      <c r="AL122" s="217"/>
      <c r="AM122" s="246"/>
      <c r="AN122" s="240"/>
      <c r="AP122" s="217"/>
      <c r="AQ122" s="217"/>
      <c r="AR122" s="217"/>
      <c r="AS122" s="217"/>
      <c r="AT122" s="217"/>
      <c r="AU122" s="217"/>
      <c r="AV122" s="217"/>
      <c r="AW122" s="217"/>
      <c r="AX122" s="217"/>
      <c r="AY122" s="217"/>
      <c r="AZ122" s="217"/>
      <c r="BA122" s="217"/>
      <c r="BB122" s="217"/>
      <c r="BC122" s="217"/>
      <c r="BD122" s="217"/>
      <c r="BE122" s="217"/>
      <c r="BF122" s="217"/>
      <c r="BG122" s="217"/>
      <c r="BH122" s="217"/>
      <c r="BI122" s="217"/>
      <c r="BJ122" s="217"/>
      <c r="BK122" s="217"/>
    </row>
    <row r="123" spans="1:63" s="218" customFormat="1" ht="20.100000000000001" customHeight="1">
      <c r="A123" s="248"/>
      <c r="G123" s="242"/>
      <c r="H123" s="243"/>
      <c r="I123" s="243"/>
      <c r="J123" s="239"/>
      <c r="K123" s="239"/>
      <c r="L123" s="239"/>
      <c r="M123" s="243"/>
      <c r="N123" s="281"/>
      <c r="O123" s="243"/>
      <c r="P123" s="243"/>
      <c r="Q123" s="281"/>
      <c r="R123" s="281"/>
      <c r="S123" s="281"/>
      <c r="T123" s="243"/>
      <c r="U123" s="243"/>
      <c r="V123" s="243"/>
      <c r="W123" s="243"/>
      <c r="X123" s="243"/>
      <c r="Y123" s="243"/>
      <c r="Z123" s="243"/>
      <c r="AA123" s="243"/>
      <c r="AB123" s="243"/>
      <c r="AC123" s="243"/>
      <c r="AD123" s="243"/>
      <c r="AE123" s="243"/>
      <c r="AF123" s="243"/>
      <c r="AG123" s="243"/>
      <c r="AH123" s="243"/>
      <c r="AI123" s="243"/>
      <c r="AJ123" s="243"/>
      <c r="AK123" s="217"/>
      <c r="AL123" s="217"/>
      <c r="AM123" s="246"/>
      <c r="AN123" s="240"/>
      <c r="AP123" s="217"/>
      <c r="AQ123" s="217"/>
      <c r="AR123" s="217"/>
      <c r="AS123" s="217"/>
      <c r="AT123" s="217"/>
      <c r="AU123" s="217"/>
      <c r="AV123" s="217"/>
      <c r="AW123" s="217"/>
      <c r="AX123" s="217"/>
      <c r="AY123" s="217"/>
      <c r="AZ123" s="217"/>
      <c r="BA123" s="217"/>
      <c r="BB123" s="217"/>
      <c r="BC123" s="217"/>
      <c r="BD123" s="217"/>
      <c r="BE123" s="217"/>
      <c r="BF123" s="217"/>
      <c r="BG123" s="217"/>
      <c r="BH123" s="217"/>
      <c r="BI123" s="217"/>
      <c r="BJ123" s="217"/>
      <c r="BK123" s="217"/>
    </row>
    <row r="124" spans="1:63" s="218" customFormat="1" ht="20.100000000000001" customHeight="1">
      <c r="A124" s="248"/>
      <c r="C124" s="239" t="s">
        <v>314</v>
      </c>
      <c r="D124" s="239" t="s">
        <v>129</v>
      </c>
      <c r="F124" s="239"/>
      <c r="G124" s="297"/>
      <c r="H124" s="238"/>
      <c r="I124" s="244"/>
      <c r="J124" s="239"/>
      <c r="K124" s="239"/>
      <c r="L124" s="239"/>
      <c r="M124" s="243"/>
      <c r="N124" s="281"/>
      <c r="O124" s="243"/>
      <c r="P124" s="243"/>
      <c r="Q124" s="281"/>
      <c r="R124" s="281"/>
      <c r="S124" s="281"/>
      <c r="T124" s="243"/>
      <c r="U124" s="243"/>
      <c r="V124" s="243"/>
      <c r="W124" s="243"/>
      <c r="X124" s="243"/>
      <c r="Y124" s="243"/>
      <c r="Z124" s="243"/>
      <c r="AA124" s="243"/>
      <c r="AB124" s="243"/>
      <c r="AC124" s="243"/>
      <c r="AD124" s="243"/>
      <c r="AE124" s="243"/>
      <c r="AF124" s="243"/>
      <c r="AG124" s="243"/>
      <c r="AH124" s="243"/>
      <c r="AI124" s="243"/>
      <c r="AJ124" s="243"/>
      <c r="AK124" s="217"/>
      <c r="AL124" s="217"/>
      <c r="AM124" s="246"/>
      <c r="AN124" s="240"/>
      <c r="AP124" s="217"/>
      <c r="AQ124" s="217"/>
      <c r="AR124" s="217"/>
      <c r="AS124" s="217"/>
      <c r="AT124" s="217"/>
      <c r="AU124" s="217"/>
      <c r="AV124" s="217"/>
      <c r="AW124" s="217"/>
      <c r="AX124" s="217"/>
      <c r="AY124" s="217"/>
      <c r="AZ124" s="217"/>
      <c r="BA124" s="217"/>
      <c r="BB124" s="217"/>
      <c r="BC124" s="217"/>
      <c r="BD124" s="217"/>
      <c r="BE124" s="217"/>
      <c r="BF124" s="217"/>
      <c r="BG124" s="217"/>
      <c r="BH124" s="217"/>
      <c r="BI124" s="217"/>
      <c r="BJ124" s="217"/>
      <c r="BK124" s="217"/>
    </row>
    <row r="125" spans="1:63" s="218" customFormat="1" ht="20.100000000000001" customHeight="1">
      <c r="A125" s="248"/>
      <c r="C125" s="239"/>
      <c r="D125" s="239" t="s">
        <v>130</v>
      </c>
      <c r="F125" s="239"/>
      <c r="G125" s="310"/>
      <c r="H125" s="243"/>
      <c r="I125" s="350"/>
      <c r="J125" s="239"/>
      <c r="K125" s="239"/>
      <c r="L125" s="239"/>
      <c r="M125" s="243"/>
      <c r="N125" s="281"/>
      <c r="O125" s="243"/>
      <c r="P125" s="243"/>
      <c r="Q125" s="281"/>
      <c r="R125" s="281"/>
      <c r="S125" s="281"/>
      <c r="T125" s="243"/>
      <c r="U125" s="243"/>
      <c r="V125" s="243"/>
      <c r="W125" s="243"/>
      <c r="X125" s="243"/>
      <c r="Y125" s="243"/>
      <c r="Z125" s="243"/>
      <c r="AA125" s="243"/>
      <c r="AB125" s="243"/>
      <c r="AC125" s="243"/>
      <c r="AD125" s="243"/>
      <c r="AE125" s="243"/>
      <c r="AF125" s="243"/>
      <c r="AG125" s="243"/>
      <c r="AH125" s="243"/>
      <c r="AI125" s="243"/>
      <c r="AJ125" s="243"/>
      <c r="AK125" s="217"/>
      <c r="AL125" s="217"/>
      <c r="AM125" s="246"/>
      <c r="AN125" s="240"/>
      <c r="AP125" s="217"/>
      <c r="AQ125" s="217"/>
      <c r="AR125" s="217"/>
      <c r="AS125" s="217"/>
      <c r="AT125" s="217"/>
      <c r="AU125" s="217"/>
      <c r="AV125" s="217"/>
      <c r="AW125" s="217"/>
      <c r="AX125" s="217"/>
      <c r="AY125" s="217"/>
      <c r="AZ125" s="217"/>
      <c r="BA125" s="217"/>
      <c r="BB125" s="217"/>
      <c r="BC125" s="217"/>
      <c r="BD125" s="217"/>
      <c r="BE125" s="217"/>
      <c r="BF125" s="217"/>
      <c r="BG125" s="217"/>
      <c r="BH125" s="217"/>
      <c r="BI125" s="217"/>
      <c r="BJ125" s="217"/>
      <c r="BK125" s="217"/>
    </row>
    <row r="126" spans="1:63" s="218" customFormat="1" ht="20.100000000000001" customHeight="1">
      <c r="A126" s="248"/>
      <c r="F126" s="239"/>
      <c r="G126" s="238"/>
      <c r="H126" s="243"/>
      <c r="I126" s="350"/>
      <c r="J126" s="242"/>
      <c r="K126" s="239"/>
      <c r="L126" s="242"/>
      <c r="M126" s="244"/>
      <c r="N126" s="244"/>
      <c r="O126" s="238"/>
      <c r="P126" s="238"/>
      <c r="Q126" s="244"/>
      <c r="R126" s="243"/>
      <c r="S126" s="243"/>
      <c r="T126" s="281"/>
      <c r="U126" s="281"/>
      <c r="V126" s="281"/>
      <c r="W126" s="243"/>
      <c r="X126" s="243"/>
      <c r="Y126" s="243"/>
      <c r="Z126" s="243"/>
      <c r="AA126" s="243"/>
      <c r="AB126" s="243"/>
      <c r="AC126" s="243"/>
      <c r="AD126" s="243"/>
      <c r="AE126" s="243"/>
      <c r="AF126" s="243"/>
      <c r="AG126" s="243"/>
      <c r="AH126" s="243"/>
      <c r="AI126" s="243"/>
      <c r="AJ126" s="243"/>
      <c r="AK126" s="224"/>
      <c r="AL126" s="224"/>
      <c r="AM126" s="282"/>
      <c r="AN126" s="240"/>
      <c r="AP126" s="217"/>
      <c r="AQ126" s="217"/>
      <c r="AR126" s="217"/>
      <c r="AS126" s="217"/>
      <c r="AT126" s="217"/>
      <c r="AU126" s="217"/>
      <c r="AV126" s="217"/>
      <c r="AW126" s="217"/>
      <c r="AX126" s="217"/>
      <c r="AY126" s="217"/>
      <c r="AZ126" s="217"/>
      <c r="BA126" s="217"/>
      <c r="BB126" s="217"/>
      <c r="BC126" s="217"/>
      <c r="BD126" s="217"/>
      <c r="BE126" s="217"/>
      <c r="BF126" s="217"/>
      <c r="BG126" s="217"/>
      <c r="BH126" s="217"/>
      <c r="BI126" s="217"/>
      <c r="BJ126" s="217"/>
      <c r="BK126" s="217"/>
    </row>
    <row r="127" spans="1:63" s="218" customFormat="1" ht="20.100000000000001" customHeight="1">
      <c r="A127" s="248"/>
      <c r="C127" s="239" t="s">
        <v>315</v>
      </c>
      <c r="D127" s="239" t="s">
        <v>132</v>
      </c>
      <c r="E127" s="239"/>
      <c r="F127" s="239"/>
      <c r="G127" s="238"/>
      <c r="H127" s="243"/>
      <c r="I127" s="243"/>
      <c r="J127" s="242"/>
      <c r="K127" s="239"/>
      <c r="L127" s="242"/>
      <c r="M127" s="244"/>
      <c r="N127" s="244"/>
      <c r="O127" s="238"/>
      <c r="P127" s="238"/>
      <c r="Q127" s="244"/>
      <c r="R127" s="243"/>
      <c r="S127" s="243"/>
      <c r="T127" s="281"/>
      <c r="U127" s="281"/>
      <c r="V127" s="281"/>
      <c r="W127" s="243"/>
      <c r="X127" s="243"/>
      <c r="Y127" s="243"/>
      <c r="Z127" s="243"/>
      <c r="AA127" s="243"/>
      <c r="AB127" s="243"/>
      <c r="AC127" s="243"/>
      <c r="AD127" s="243"/>
      <c r="AE127" s="243"/>
      <c r="AF127" s="243"/>
      <c r="AG127" s="243"/>
      <c r="AH127" s="243"/>
      <c r="AI127" s="243"/>
      <c r="AJ127" s="243"/>
      <c r="AK127" s="224"/>
      <c r="AL127" s="224"/>
      <c r="AM127" s="282"/>
      <c r="AN127" s="240"/>
      <c r="AP127" s="217"/>
      <c r="AQ127" s="217"/>
      <c r="AR127" s="217"/>
      <c r="AS127" s="217"/>
      <c r="AT127" s="217"/>
      <c r="AU127" s="217"/>
      <c r="AV127" s="217"/>
      <c r="AW127" s="217"/>
      <c r="AX127" s="217"/>
      <c r="AY127" s="217"/>
      <c r="AZ127" s="217"/>
      <c r="BA127" s="217"/>
      <c r="BB127" s="217"/>
      <c r="BC127" s="217"/>
      <c r="BD127" s="217"/>
      <c r="BE127" s="217"/>
      <c r="BF127" s="217"/>
      <c r="BG127" s="217"/>
      <c r="BH127" s="217"/>
      <c r="BI127" s="217"/>
      <c r="BJ127" s="217"/>
      <c r="BK127" s="217"/>
    </row>
    <row r="128" spans="1:63" s="218" customFormat="1" ht="20.100000000000001" customHeight="1">
      <c r="A128" s="248"/>
      <c r="C128" s="239"/>
      <c r="D128" s="239" t="s">
        <v>425</v>
      </c>
      <c r="E128" s="239"/>
      <c r="F128" s="239"/>
      <c r="G128" s="239"/>
      <c r="H128" s="238"/>
      <c r="I128" s="244"/>
      <c r="J128" s="239"/>
      <c r="K128" s="239"/>
      <c r="L128" s="239"/>
      <c r="M128" s="243"/>
      <c r="N128" s="281"/>
      <c r="O128" s="243"/>
      <c r="P128" s="243"/>
      <c r="Q128" s="281"/>
      <c r="R128" s="281"/>
      <c r="S128" s="281"/>
      <c r="T128" s="243"/>
      <c r="U128" s="243"/>
      <c r="V128" s="243"/>
      <c r="W128" s="243"/>
      <c r="X128" s="243"/>
      <c r="Y128" s="243"/>
      <c r="Z128" s="243"/>
      <c r="AA128" s="243"/>
      <c r="AB128" s="243"/>
      <c r="AC128" s="243"/>
      <c r="AD128" s="243"/>
      <c r="AE128" s="243"/>
      <c r="AF128" s="243"/>
      <c r="AG128" s="243"/>
      <c r="AH128" s="243"/>
      <c r="AI128" s="243"/>
      <c r="AJ128" s="243"/>
      <c r="AK128" s="217"/>
      <c r="AL128" s="217"/>
      <c r="AM128" s="246"/>
      <c r="AN128" s="240"/>
      <c r="AP128" s="217"/>
      <c r="AQ128" s="217"/>
      <c r="AR128" s="217"/>
      <c r="AS128" s="217"/>
      <c r="AT128" s="217"/>
      <c r="AU128" s="217"/>
      <c r="AV128" s="217"/>
      <c r="AW128" s="217"/>
      <c r="AX128" s="217"/>
      <c r="AY128" s="217"/>
      <c r="AZ128" s="217"/>
      <c r="BA128" s="217"/>
      <c r="BB128" s="217"/>
      <c r="BC128" s="217"/>
      <c r="BD128" s="217"/>
      <c r="BE128" s="217"/>
      <c r="BF128" s="217"/>
      <c r="BG128" s="217"/>
      <c r="BH128" s="217"/>
      <c r="BI128" s="217"/>
      <c r="BJ128" s="217"/>
      <c r="BK128" s="217"/>
    </row>
    <row r="129" spans="1:63" s="218" customFormat="1" ht="20.100000000000001" customHeight="1">
      <c r="A129" s="248"/>
      <c r="C129" s="239"/>
      <c r="D129" s="239" t="s">
        <v>426</v>
      </c>
      <c r="E129" s="239"/>
      <c r="F129" s="239"/>
      <c r="G129" s="239"/>
      <c r="H129" s="238"/>
      <c r="I129" s="244"/>
      <c r="J129" s="242"/>
      <c r="K129" s="239"/>
      <c r="L129" s="242"/>
      <c r="M129" s="244"/>
      <c r="N129" s="244"/>
      <c r="O129" s="238"/>
      <c r="P129" s="238"/>
      <c r="Q129" s="244"/>
      <c r="R129" s="243"/>
      <c r="S129" s="243"/>
      <c r="T129" s="281"/>
      <c r="U129" s="281"/>
      <c r="V129" s="281"/>
      <c r="W129" s="243"/>
      <c r="X129" s="243"/>
      <c r="Y129" s="243"/>
      <c r="Z129" s="243"/>
      <c r="AA129" s="243"/>
      <c r="AB129" s="243"/>
      <c r="AC129" s="243"/>
      <c r="AD129" s="243"/>
      <c r="AE129" s="243"/>
      <c r="AF129" s="243"/>
      <c r="AG129" s="243"/>
      <c r="AH129" s="243"/>
      <c r="AI129" s="243"/>
      <c r="AJ129" s="243"/>
      <c r="AK129" s="224"/>
      <c r="AL129" s="224"/>
      <c r="AM129" s="282"/>
      <c r="AN129" s="240"/>
      <c r="AP129" s="217"/>
      <c r="AQ129" s="217"/>
      <c r="AR129" s="217"/>
      <c r="AS129" s="217"/>
      <c r="AT129" s="217"/>
      <c r="AU129" s="217"/>
      <c r="AV129" s="217"/>
      <c r="AW129" s="217"/>
      <c r="AX129" s="217"/>
      <c r="AY129" s="217"/>
      <c r="AZ129" s="217"/>
      <c r="BA129" s="217"/>
      <c r="BB129" s="217"/>
      <c r="BC129" s="217"/>
      <c r="BD129" s="217"/>
      <c r="BE129" s="217"/>
      <c r="BF129" s="217"/>
      <c r="BG129" s="217"/>
      <c r="BH129" s="217"/>
      <c r="BI129" s="217"/>
      <c r="BJ129" s="217"/>
      <c r="BK129" s="217"/>
    </row>
    <row r="130" spans="1:63" s="218" customFormat="1" ht="20.100000000000001" customHeight="1">
      <c r="A130" s="248"/>
      <c r="C130" s="239"/>
      <c r="D130" s="242" t="s">
        <v>80</v>
      </c>
      <c r="E130" s="239" t="s">
        <v>427</v>
      </c>
      <c r="F130" s="239"/>
      <c r="G130" s="239"/>
      <c r="H130" s="243"/>
      <c r="I130" s="243"/>
      <c r="J130" s="242"/>
      <c r="K130" s="239"/>
      <c r="L130" s="242"/>
      <c r="M130" s="244"/>
      <c r="N130" s="244"/>
      <c r="O130" s="238"/>
      <c r="P130" s="238"/>
      <c r="Q130" s="244"/>
      <c r="R130" s="243"/>
      <c r="S130" s="243"/>
      <c r="T130" s="281"/>
      <c r="U130" s="281"/>
      <c r="V130" s="281"/>
      <c r="W130" s="243"/>
      <c r="X130" s="243"/>
      <c r="Y130" s="243"/>
      <c r="Z130" s="243"/>
      <c r="AA130" s="243"/>
      <c r="AB130" s="243"/>
      <c r="AC130" s="243"/>
      <c r="AD130" s="243"/>
      <c r="AE130" s="243"/>
      <c r="AF130" s="243"/>
      <c r="AG130" s="243"/>
      <c r="AH130" s="243"/>
      <c r="AI130" s="243"/>
      <c r="AJ130" s="243"/>
      <c r="AK130" s="224"/>
      <c r="AL130" s="224"/>
      <c r="AM130" s="282"/>
      <c r="AN130" s="240"/>
      <c r="AP130" s="217"/>
      <c r="AQ130" s="217"/>
      <c r="AR130" s="217"/>
      <c r="AS130" s="217"/>
      <c r="AT130" s="217"/>
      <c r="AU130" s="217"/>
      <c r="AV130" s="217"/>
      <c r="AW130" s="217"/>
      <c r="AX130" s="217"/>
      <c r="AY130" s="217"/>
      <c r="AZ130" s="217"/>
      <c r="BA130" s="217"/>
      <c r="BB130" s="217"/>
      <c r="BC130" s="217"/>
      <c r="BD130" s="217"/>
      <c r="BE130" s="217"/>
      <c r="BF130" s="217"/>
      <c r="BG130" s="217"/>
      <c r="BH130" s="217"/>
      <c r="BI130" s="217"/>
      <c r="BJ130" s="217"/>
      <c r="BK130" s="217"/>
    </row>
    <row r="131" spans="1:63" s="218" customFormat="1" ht="20.100000000000001" customHeight="1">
      <c r="A131" s="248"/>
      <c r="C131" s="239"/>
      <c r="D131" s="239" t="s">
        <v>81</v>
      </c>
      <c r="E131" s="239" t="s">
        <v>428</v>
      </c>
      <c r="F131" s="239"/>
      <c r="G131" s="238"/>
      <c r="H131" s="243"/>
      <c r="I131" s="243"/>
      <c r="J131" s="239"/>
      <c r="K131" s="239"/>
      <c r="L131" s="239"/>
      <c r="M131" s="243"/>
      <c r="N131" s="281"/>
      <c r="O131" s="243"/>
      <c r="P131" s="243"/>
      <c r="Q131" s="281"/>
      <c r="R131" s="281"/>
      <c r="S131" s="281"/>
      <c r="T131" s="243"/>
      <c r="U131" s="243"/>
      <c r="V131" s="243"/>
      <c r="W131" s="243"/>
      <c r="X131" s="243"/>
      <c r="Y131" s="243"/>
      <c r="Z131" s="243"/>
      <c r="AA131" s="243"/>
      <c r="AB131" s="243"/>
      <c r="AC131" s="243"/>
      <c r="AD131" s="243"/>
      <c r="AE131" s="243"/>
      <c r="AF131" s="243"/>
      <c r="AG131" s="243"/>
      <c r="AH131" s="243"/>
      <c r="AI131" s="243"/>
      <c r="AJ131" s="243"/>
      <c r="AK131" s="217"/>
      <c r="AL131" s="217"/>
      <c r="AM131" s="246"/>
      <c r="AN131" s="240"/>
      <c r="AP131" s="217"/>
      <c r="AQ131" s="217"/>
      <c r="AR131" s="217"/>
      <c r="AS131" s="217"/>
      <c r="AT131" s="217"/>
      <c r="AU131" s="217"/>
      <c r="AV131" s="217"/>
      <c r="AW131" s="217"/>
      <c r="AX131" s="217"/>
      <c r="AY131" s="217"/>
      <c r="AZ131" s="217"/>
      <c r="BA131" s="217"/>
      <c r="BB131" s="217"/>
      <c r="BC131" s="217"/>
      <c r="BD131" s="217"/>
      <c r="BE131" s="217"/>
      <c r="BF131" s="217"/>
      <c r="BG131" s="217"/>
      <c r="BH131" s="217"/>
      <c r="BI131" s="217"/>
      <c r="BJ131" s="217"/>
      <c r="BK131" s="217"/>
    </row>
    <row r="132" spans="1:63" s="218" customFormat="1" ht="20.100000000000001" customHeight="1">
      <c r="A132" s="248"/>
      <c r="C132" s="239"/>
      <c r="D132" s="239"/>
      <c r="E132" s="239"/>
      <c r="F132" s="239"/>
      <c r="G132" s="391"/>
      <c r="H132" s="243"/>
      <c r="I132" s="243"/>
      <c r="J132" s="239"/>
      <c r="K132" s="239"/>
      <c r="L132" s="239"/>
      <c r="M132" s="243"/>
      <c r="N132" s="281"/>
      <c r="O132" s="243"/>
      <c r="P132" s="243"/>
      <c r="Q132" s="281"/>
      <c r="R132" s="281"/>
      <c r="S132" s="281"/>
      <c r="T132" s="243"/>
      <c r="U132" s="243"/>
      <c r="V132" s="243"/>
      <c r="W132" s="243"/>
      <c r="X132" s="243"/>
      <c r="Y132" s="243"/>
      <c r="Z132" s="243"/>
      <c r="AA132" s="243"/>
      <c r="AB132" s="243"/>
      <c r="AC132" s="243"/>
      <c r="AD132" s="243"/>
      <c r="AE132" s="243"/>
      <c r="AF132" s="243"/>
      <c r="AG132" s="243"/>
      <c r="AH132" s="243"/>
      <c r="AI132" s="243"/>
      <c r="AJ132" s="243"/>
      <c r="AK132" s="217"/>
      <c r="AL132" s="217"/>
      <c r="AM132" s="246"/>
      <c r="AN132" s="240"/>
      <c r="AP132" s="217"/>
      <c r="AQ132" s="217"/>
      <c r="AR132" s="217"/>
      <c r="AS132" s="217"/>
      <c r="AT132" s="217"/>
      <c r="AU132" s="217"/>
      <c r="AV132" s="217"/>
      <c r="AW132" s="217"/>
      <c r="AX132" s="217"/>
      <c r="AY132" s="217"/>
      <c r="AZ132" s="217"/>
      <c r="BA132" s="217"/>
      <c r="BB132" s="217"/>
      <c r="BC132" s="217"/>
      <c r="BD132" s="217"/>
      <c r="BE132" s="217"/>
      <c r="BF132" s="217"/>
      <c r="BG132" s="217"/>
      <c r="BH132" s="217"/>
      <c r="BI132" s="217"/>
      <c r="BJ132" s="217"/>
      <c r="BK132" s="217"/>
    </row>
    <row r="133" spans="1:63" s="218" customFormat="1" ht="20.100000000000001" customHeight="1">
      <c r="A133" s="248"/>
      <c r="C133" s="239" t="s">
        <v>338</v>
      </c>
      <c r="D133" s="239" t="s">
        <v>133</v>
      </c>
      <c r="F133" s="239"/>
      <c r="G133" s="391"/>
      <c r="H133" s="243"/>
      <c r="I133" s="243"/>
      <c r="J133" s="239"/>
      <c r="K133" s="239"/>
      <c r="L133" s="239"/>
      <c r="M133" s="243"/>
      <c r="N133" s="281"/>
      <c r="O133" s="243"/>
      <c r="P133" s="243"/>
      <c r="Q133" s="281"/>
      <c r="R133" s="281"/>
      <c r="S133" s="281"/>
      <c r="T133" s="243"/>
      <c r="U133" s="243"/>
      <c r="V133" s="243"/>
      <c r="W133" s="243"/>
      <c r="X133" s="243"/>
      <c r="Y133" s="243"/>
      <c r="Z133" s="243"/>
      <c r="AA133" s="243"/>
      <c r="AB133" s="243"/>
      <c r="AC133" s="243"/>
      <c r="AD133" s="243"/>
      <c r="AE133" s="243"/>
      <c r="AF133" s="243"/>
      <c r="AG133" s="243"/>
      <c r="AH133" s="243"/>
      <c r="AI133" s="243"/>
      <c r="AJ133" s="243"/>
      <c r="AK133" s="217"/>
      <c r="AL133" s="217"/>
      <c r="AM133" s="246"/>
      <c r="AN133" s="240"/>
      <c r="AP133" s="217"/>
      <c r="AQ133" s="217"/>
      <c r="AR133" s="217"/>
      <c r="AS133" s="217"/>
      <c r="AT133" s="217"/>
      <c r="AU133" s="217"/>
      <c r="AV133" s="217"/>
      <c r="AW133" s="217"/>
      <c r="AX133" s="217"/>
      <c r="AY133" s="217"/>
      <c r="AZ133" s="217"/>
      <c r="BA133" s="217"/>
      <c r="BB133" s="217"/>
      <c r="BC133" s="217"/>
      <c r="BD133" s="217"/>
      <c r="BE133" s="217"/>
      <c r="BF133" s="217"/>
      <c r="BG133" s="217"/>
      <c r="BH133" s="217"/>
      <c r="BI133" s="217"/>
      <c r="BJ133" s="217"/>
      <c r="BK133" s="217"/>
    </row>
    <row r="134" spans="1:63" s="218" customFormat="1" ht="20.100000000000001" customHeight="1">
      <c r="A134" s="248"/>
      <c r="D134" s="239" t="s">
        <v>134</v>
      </c>
      <c r="F134" s="239"/>
      <c r="G134" s="239"/>
      <c r="H134" s="243"/>
      <c r="I134" s="350"/>
      <c r="J134" s="239"/>
      <c r="K134" s="242"/>
      <c r="L134" s="239"/>
      <c r="M134" s="244"/>
      <c r="N134" s="243"/>
      <c r="O134" s="243"/>
      <c r="P134" s="281"/>
      <c r="Q134" s="243"/>
      <c r="R134" s="243"/>
      <c r="S134" s="281"/>
      <c r="T134" s="281"/>
      <c r="U134" s="281"/>
      <c r="V134" s="281"/>
      <c r="W134" s="243"/>
      <c r="X134" s="243"/>
      <c r="Y134" s="243"/>
      <c r="Z134" s="243"/>
      <c r="AA134" s="243"/>
      <c r="AB134" s="243"/>
      <c r="AC134" s="243"/>
      <c r="AD134" s="243"/>
      <c r="AE134" s="243"/>
      <c r="AF134" s="243"/>
      <c r="AG134" s="243"/>
      <c r="AH134" s="243"/>
      <c r="AI134" s="243"/>
      <c r="AJ134" s="243"/>
      <c r="AK134" s="224"/>
      <c r="AL134" s="224"/>
      <c r="AM134" s="282"/>
      <c r="AN134" s="240"/>
      <c r="AP134" s="217"/>
      <c r="AQ134" s="217"/>
      <c r="AR134" s="217"/>
      <c r="AS134" s="217"/>
      <c r="AT134" s="217"/>
      <c r="AU134" s="217"/>
      <c r="AV134" s="217"/>
      <c r="AW134" s="217"/>
      <c r="AX134" s="217"/>
      <c r="AY134" s="217"/>
      <c r="AZ134" s="217"/>
      <c r="BA134" s="217"/>
      <c r="BB134" s="217"/>
      <c r="BC134" s="217"/>
      <c r="BD134" s="217"/>
      <c r="BE134" s="217"/>
      <c r="BF134" s="217"/>
      <c r="BG134" s="217"/>
      <c r="BH134" s="217"/>
      <c r="BI134" s="217"/>
      <c r="BJ134" s="217"/>
      <c r="BK134" s="217"/>
    </row>
    <row r="135" spans="1:63" s="218" customFormat="1" ht="20.100000000000001" customHeight="1">
      <c r="A135" s="283"/>
      <c r="B135" s="216"/>
      <c r="C135" s="216"/>
      <c r="D135" s="303" t="s">
        <v>135</v>
      </c>
      <c r="E135" s="216"/>
      <c r="F135" s="390"/>
      <c r="G135" s="216"/>
      <c r="H135" s="290"/>
      <c r="I135" s="351"/>
      <c r="J135" s="284"/>
      <c r="K135" s="284"/>
      <c r="L135" s="284"/>
      <c r="M135" s="311"/>
      <c r="N135" s="290"/>
      <c r="O135" s="216"/>
      <c r="P135" s="312"/>
      <c r="Q135" s="216"/>
      <c r="R135" s="216"/>
      <c r="S135" s="312"/>
      <c r="T135" s="312"/>
      <c r="U135" s="312"/>
      <c r="V135" s="312"/>
      <c r="W135" s="290"/>
      <c r="X135" s="290"/>
      <c r="Y135" s="290"/>
      <c r="Z135" s="290"/>
      <c r="AA135" s="216"/>
      <c r="AB135" s="216"/>
      <c r="AC135" s="216"/>
      <c r="AD135" s="216"/>
      <c r="AE135" s="216"/>
      <c r="AF135" s="216"/>
      <c r="AG135" s="216"/>
      <c r="AH135" s="216"/>
      <c r="AI135" s="216"/>
      <c r="AJ135" s="216"/>
      <c r="AK135" s="216"/>
      <c r="AL135" s="216"/>
      <c r="AM135" s="291"/>
      <c r="AN135" s="240"/>
      <c r="AP135" s="217"/>
      <c r="AQ135" s="217"/>
      <c r="AR135" s="217"/>
      <c r="AS135" s="217"/>
      <c r="AT135" s="217"/>
      <c r="AU135" s="217"/>
      <c r="AV135" s="217"/>
      <c r="AW135" s="217"/>
      <c r="AX135" s="217"/>
      <c r="AY135" s="217"/>
      <c r="AZ135" s="217"/>
      <c r="BA135" s="217"/>
      <c r="BB135" s="217"/>
      <c r="BC135" s="217"/>
      <c r="BD135" s="217"/>
      <c r="BE135" s="217"/>
      <c r="BF135" s="217"/>
      <c r="BG135" s="217"/>
      <c r="BH135" s="217"/>
      <c r="BI135" s="217"/>
      <c r="BJ135" s="217"/>
      <c r="BK135" s="217"/>
    </row>
    <row r="136" spans="1:63" s="217" customFormat="1" ht="5.0999999999999996" customHeight="1">
      <c r="C136" s="342"/>
      <c r="D136" s="352"/>
      <c r="E136" s="292"/>
      <c r="F136" s="352"/>
      <c r="G136" s="224"/>
      <c r="I136" s="352"/>
      <c r="J136" s="224"/>
      <c r="K136" s="353"/>
      <c r="L136" s="308"/>
      <c r="M136" s="308"/>
      <c r="N136" s="224"/>
      <c r="P136" s="309"/>
      <c r="S136" s="309"/>
      <c r="T136" s="309"/>
      <c r="U136" s="309"/>
      <c r="V136" s="309"/>
      <c r="W136" s="224"/>
      <c r="X136" s="224"/>
      <c r="Y136" s="224"/>
      <c r="Z136" s="224"/>
    </row>
    <row r="137" spans="1:63" s="208" customFormat="1" ht="30" customHeight="1">
      <c r="C137" s="209"/>
      <c r="D137" s="210"/>
      <c r="E137" s="313"/>
      <c r="F137" s="313"/>
      <c r="G137" s="313"/>
      <c r="H137" s="313"/>
      <c r="I137" s="313"/>
      <c r="J137" s="313"/>
      <c r="K137" s="211"/>
      <c r="L137" s="211"/>
      <c r="M137" s="211"/>
      <c r="N137" s="212" t="s">
        <v>154</v>
      </c>
      <c r="O137" s="213"/>
      <c r="P137" s="214"/>
      <c r="Q137" s="215"/>
      <c r="R137" s="215"/>
      <c r="S137" s="215"/>
      <c r="T137" s="215"/>
      <c r="U137" s="215"/>
      <c r="V137" s="215"/>
      <c r="W137" s="215"/>
      <c r="X137" s="215"/>
      <c r="Y137" s="215"/>
      <c r="Z137" s="215"/>
      <c r="AA137" s="210"/>
      <c r="AB137" s="210"/>
      <c r="AC137" s="211"/>
      <c r="AD137" s="211"/>
      <c r="AE137" s="211"/>
      <c r="AH137" s="209"/>
      <c r="AI137" s="210"/>
      <c r="AJ137" s="211"/>
      <c r="AK137" s="211"/>
      <c r="AL137" s="211"/>
    </row>
    <row r="138" spans="1:63" s="218" customFormat="1" ht="5.0999999999999996" customHeight="1">
      <c r="A138" s="217"/>
      <c r="B138" s="217"/>
      <c r="C138" s="217"/>
      <c r="D138" s="217"/>
      <c r="E138" s="217"/>
      <c r="F138" s="217"/>
      <c r="G138" s="217"/>
      <c r="H138" s="217"/>
      <c r="I138" s="217"/>
      <c r="J138" s="217"/>
      <c r="K138" s="217"/>
      <c r="L138" s="217"/>
      <c r="M138" s="217"/>
      <c r="N138" s="217"/>
      <c r="O138" s="217"/>
      <c r="P138" s="217"/>
      <c r="Q138" s="217"/>
      <c r="R138" s="217"/>
      <c r="S138" s="217"/>
      <c r="T138" s="217"/>
      <c r="U138" s="217"/>
      <c r="V138" s="217"/>
      <c r="W138" s="217"/>
      <c r="X138" s="217"/>
      <c r="Y138" s="217"/>
      <c r="Z138" s="217"/>
      <c r="AA138" s="217"/>
      <c r="AB138" s="217"/>
      <c r="AC138" s="217"/>
      <c r="AD138" s="217"/>
      <c r="AE138" s="217"/>
      <c r="AF138" s="217"/>
      <c r="AG138" s="217"/>
      <c r="AH138" s="217"/>
      <c r="AI138" s="217"/>
      <c r="AJ138" s="217"/>
      <c r="AK138" s="217"/>
      <c r="AL138" s="217"/>
      <c r="AM138" s="217"/>
      <c r="AN138" s="217"/>
      <c r="AP138" s="217"/>
      <c r="AQ138" s="217"/>
      <c r="AR138" s="217"/>
      <c r="AS138" s="217"/>
      <c r="AT138" s="217"/>
      <c r="AU138" s="217"/>
      <c r="AV138" s="217"/>
      <c r="AW138" s="217"/>
      <c r="AX138" s="217"/>
      <c r="AY138" s="217"/>
      <c r="AZ138" s="217"/>
      <c r="BA138" s="217"/>
      <c r="BB138" s="217"/>
      <c r="BC138" s="217"/>
      <c r="BD138" s="217"/>
      <c r="BE138" s="217"/>
      <c r="BF138" s="217"/>
      <c r="BG138" s="217"/>
      <c r="BH138" s="217"/>
      <c r="BI138" s="217"/>
      <c r="BJ138" s="217"/>
      <c r="BK138" s="217"/>
    </row>
    <row r="139" spans="1:63" s="218" customFormat="1" ht="9.9499999999999993" customHeight="1">
      <c r="A139" s="314"/>
      <c r="B139" s="315"/>
      <c r="C139" s="315"/>
      <c r="D139" s="316"/>
      <c r="E139" s="317"/>
      <c r="F139" s="315"/>
      <c r="G139" s="315"/>
      <c r="H139" s="220"/>
      <c r="I139" s="318"/>
      <c r="J139" s="319"/>
      <c r="K139" s="320"/>
      <c r="L139" s="321"/>
      <c r="M139" s="319"/>
      <c r="N139" s="319"/>
      <c r="O139" s="322"/>
      <c r="P139" s="323"/>
      <c r="Q139" s="324"/>
      <c r="R139" s="324"/>
      <c r="S139" s="323"/>
      <c r="T139" s="323"/>
      <c r="U139" s="325"/>
      <c r="V139" s="322"/>
      <c r="W139" s="323"/>
      <c r="X139" s="325"/>
      <c r="Y139" s="325"/>
      <c r="Z139" s="325"/>
      <c r="AA139" s="322"/>
      <c r="AB139" s="326"/>
      <c r="AC139" s="324"/>
      <c r="AD139" s="324"/>
      <c r="AE139" s="324"/>
      <c r="AF139" s="324"/>
      <c r="AG139" s="324"/>
      <c r="AH139" s="324"/>
      <c r="AI139" s="324"/>
      <c r="AJ139" s="324"/>
      <c r="AK139" s="324"/>
      <c r="AL139" s="315"/>
      <c r="AM139" s="327"/>
      <c r="AN139" s="217"/>
      <c r="AP139" s="217"/>
      <c r="AQ139" s="217"/>
      <c r="AR139" s="217"/>
      <c r="AS139" s="217"/>
      <c r="AT139" s="217"/>
      <c r="AU139" s="217"/>
      <c r="AV139" s="217"/>
      <c r="AW139" s="217"/>
      <c r="AX139" s="217"/>
      <c r="AY139" s="217"/>
      <c r="AZ139" s="217"/>
      <c r="BA139" s="217"/>
      <c r="BB139" s="217"/>
      <c r="BC139" s="217"/>
      <c r="BD139" s="217"/>
      <c r="BE139" s="217"/>
      <c r="BF139" s="217"/>
      <c r="BG139" s="217"/>
      <c r="BH139" s="217"/>
      <c r="BI139" s="217"/>
      <c r="BJ139" s="217"/>
      <c r="BK139" s="217"/>
    </row>
    <row r="140" spans="1:63" s="218" customFormat="1" ht="20.100000000000001" customHeight="1">
      <c r="A140" s="240"/>
      <c r="C140" s="239" t="s">
        <v>376</v>
      </c>
      <c r="D140" s="239" t="s">
        <v>395</v>
      </c>
      <c r="AM140" s="246"/>
      <c r="AN140" s="217"/>
      <c r="AP140" s="217"/>
      <c r="AQ140" s="217"/>
      <c r="AR140" s="217"/>
      <c r="AS140" s="217"/>
      <c r="AT140" s="217"/>
      <c r="AU140" s="217"/>
      <c r="AV140" s="217"/>
      <c r="AW140" s="217"/>
      <c r="AX140" s="217"/>
      <c r="AY140" s="217"/>
      <c r="AZ140" s="217"/>
      <c r="BA140" s="217"/>
      <c r="BB140" s="217"/>
      <c r="BC140" s="217"/>
      <c r="BD140" s="217"/>
      <c r="BE140" s="217"/>
      <c r="BF140" s="217"/>
      <c r="BG140" s="217"/>
      <c r="BH140" s="217"/>
      <c r="BI140" s="217"/>
      <c r="BJ140" s="217"/>
      <c r="BK140" s="217"/>
    </row>
    <row r="141" spans="1:63" s="340" customFormat="1" ht="20.100000000000001" customHeight="1">
      <c r="A141" s="334"/>
      <c r="C141" s="218"/>
      <c r="D141" s="239" t="s">
        <v>396</v>
      </c>
      <c r="E141" s="218"/>
      <c r="F141" s="218"/>
      <c r="AM141" s="339"/>
      <c r="AN141" s="338"/>
      <c r="AP141" s="338"/>
      <c r="AQ141" s="338"/>
      <c r="AR141" s="338"/>
      <c r="AS141" s="338"/>
      <c r="AT141" s="338"/>
      <c r="AU141" s="338"/>
      <c r="AV141" s="338"/>
      <c r="AW141" s="338"/>
      <c r="AX141" s="338"/>
      <c r="AY141" s="338"/>
      <c r="AZ141" s="338"/>
      <c r="BA141" s="338"/>
      <c r="BB141" s="338"/>
      <c r="BC141" s="338"/>
      <c r="BD141" s="338"/>
      <c r="BE141" s="338"/>
      <c r="BF141" s="338"/>
      <c r="BG141" s="338"/>
      <c r="BH141" s="338"/>
      <c r="BI141" s="338"/>
      <c r="BJ141" s="338"/>
      <c r="BK141" s="338"/>
    </row>
    <row r="142" spans="1:63" s="218" customFormat="1" ht="20.100000000000001" customHeight="1">
      <c r="A142" s="240"/>
      <c r="D142" s="239" t="s">
        <v>397</v>
      </c>
      <c r="AM142" s="246"/>
      <c r="AN142" s="217"/>
      <c r="AP142" s="217"/>
      <c r="AQ142" s="217"/>
      <c r="AR142" s="217"/>
      <c r="AS142" s="217"/>
      <c r="AT142" s="217"/>
      <c r="AU142" s="217"/>
      <c r="AV142" s="217"/>
      <c r="AW142" s="217"/>
      <c r="AX142" s="217"/>
      <c r="AY142" s="217"/>
      <c r="AZ142" s="217"/>
      <c r="BA142" s="217"/>
      <c r="BB142" s="217"/>
      <c r="BC142" s="217"/>
      <c r="BD142" s="217"/>
      <c r="BE142" s="217"/>
      <c r="BF142" s="217"/>
      <c r="BG142" s="217"/>
      <c r="BH142" s="217"/>
      <c r="BI142" s="217"/>
      <c r="BJ142" s="217"/>
      <c r="BK142" s="217"/>
    </row>
    <row r="143" spans="1:63" s="218" customFormat="1" ht="20.100000000000001" customHeight="1">
      <c r="A143" s="240"/>
      <c r="D143" s="239" t="s">
        <v>429</v>
      </c>
      <c r="AM143" s="246"/>
      <c r="AN143" s="217"/>
      <c r="AP143" s="217"/>
      <c r="AQ143" s="217"/>
      <c r="AR143" s="217"/>
      <c r="AS143" s="217"/>
      <c r="AT143" s="217"/>
      <c r="AU143" s="217"/>
      <c r="AV143" s="217"/>
      <c r="AW143" s="217"/>
      <c r="AX143" s="217"/>
      <c r="AY143" s="217"/>
      <c r="AZ143" s="217"/>
      <c r="BA143" s="217"/>
      <c r="BB143" s="217"/>
      <c r="BC143" s="217"/>
      <c r="BD143" s="217"/>
      <c r="BE143" s="217"/>
      <c r="BF143" s="217"/>
      <c r="BG143" s="217"/>
      <c r="BH143" s="217"/>
      <c r="BI143" s="217"/>
      <c r="BJ143" s="217"/>
      <c r="BK143" s="217"/>
    </row>
    <row r="144" spans="1:63" s="218" customFormat="1" ht="20.100000000000001" customHeight="1">
      <c r="A144" s="240"/>
      <c r="AM144" s="246"/>
      <c r="AN144" s="217"/>
      <c r="AP144" s="217"/>
      <c r="AQ144" s="217"/>
      <c r="AR144" s="217"/>
      <c r="AS144" s="217"/>
      <c r="AT144" s="217"/>
      <c r="AU144" s="217"/>
      <c r="AV144" s="217"/>
      <c r="AW144" s="217"/>
      <c r="AX144" s="217"/>
      <c r="AY144" s="217"/>
      <c r="AZ144" s="217"/>
      <c r="BA144" s="217"/>
      <c r="BB144" s="217"/>
      <c r="BC144" s="217"/>
      <c r="BD144" s="217"/>
      <c r="BE144" s="217"/>
      <c r="BF144" s="217"/>
      <c r="BG144" s="217"/>
      <c r="BH144" s="217"/>
      <c r="BI144" s="217"/>
      <c r="BJ144" s="217"/>
      <c r="BK144" s="217"/>
    </row>
    <row r="145" spans="1:63" s="218" customFormat="1" ht="20.100000000000001" customHeight="1">
      <c r="A145" s="240"/>
      <c r="C145" s="239" t="s">
        <v>377</v>
      </c>
      <c r="D145" s="239" t="s">
        <v>136</v>
      </c>
      <c r="AM145" s="246"/>
      <c r="AN145" s="240"/>
      <c r="AP145" s="217"/>
      <c r="AQ145" s="217"/>
      <c r="AR145" s="217"/>
      <c r="AS145" s="217"/>
      <c r="AT145" s="217"/>
      <c r="AU145" s="217"/>
      <c r="AV145" s="217"/>
      <c r="AW145" s="217"/>
      <c r="AX145" s="217"/>
      <c r="AY145" s="217"/>
      <c r="AZ145" s="217"/>
      <c r="BA145" s="217"/>
      <c r="BB145" s="217"/>
      <c r="BC145" s="217"/>
      <c r="BD145" s="217"/>
      <c r="BE145" s="217"/>
      <c r="BF145" s="217"/>
      <c r="BG145" s="217"/>
      <c r="BH145" s="217"/>
      <c r="BI145" s="217"/>
      <c r="BJ145" s="217"/>
      <c r="BK145" s="217"/>
    </row>
    <row r="146" spans="1:63" s="218" customFormat="1" ht="20.100000000000001" customHeight="1">
      <c r="A146" s="240"/>
      <c r="C146" s="239"/>
      <c r="D146" s="239" t="s">
        <v>137</v>
      </c>
      <c r="F146" s="239"/>
      <c r="AM146" s="246"/>
      <c r="AN146" s="240"/>
      <c r="AP146" s="217"/>
      <c r="AQ146" s="217"/>
      <c r="AR146" s="217"/>
      <c r="AS146" s="217"/>
      <c r="AT146" s="217"/>
      <c r="AU146" s="217"/>
      <c r="AV146" s="217"/>
      <c r="AW146" s="217"/>
      <c r="AX146" s="217"/>
      <c r="AY146" s="217"/>
      <c r="AZ146" s="217"/>
      <c r="BA146" s="217"/>
      <c r="BB146" s="217"/>
      <c r="BC146" s="217"/>
      <c r="BD146" s="217"/>
      <c r="BE146" s="217"/>
      <c r="BF146" s="217"/>
      <c r="BG146" s="217"/>
      <c r="BH146" s="217"/>
      <c r="BI146" s="217"/>
      <c r="BJ146" s="217"/>
      <c r="BK146" s="217"/>
    </row>
    <row r="147" spans="1:63" s="218" customFormat="1" ht="20.100000000000001" customHeight="1">
      <c r="A147" s="240"/>
      <c r="C147" s="239"/>
      <c r="D147" s="239" t="s">
        <v>138</v>
      </c>
      <c r="F147" s="242"/>
      <c r="AM147" s="246"/>
      <c r="AN147" s="240"/>
      <c r="AP147" s="217"/>
      <c r="AQ147" s="217"/>
      <c r="AR147" s="217"/>
      <c r="AS147" s="217"/>
      <c r="AT147" s="217"/>
      <c r="AU147" s="217"/>
      <c r="AV147" s="217"/>
      <c r="AW147" s="217"/>
      <c r="AX147" s="217"/>
      <c r="AY147" s="217"/>
      <c r="AZ147" s="217"/>
      <c r="BA147" s="217"/>
      <c r="BB147" s="217"/>
      <c r="BC147" s="217"/>
      <c r="BD147" s="217"/>
      <c r="BE147" s="217"/>
      <c r="BF147" s="217"/>
      <c r="BG147" s="217"/>
      <c r="BH147" s="217"/>
      <c r="BI147" s="217"/>
      <c r="BJ147" s="217"/>
      <c r="BK147" s="217"/>
    </row>
    <row r="148" spans="1:63" s="218" customFormat="1" ht="20.100000000000001" customHeight="1">
      <c r="A148" s="240"/>
      <c r="F148" s="239"/>
      <c r="AM148" s="246"/>
      <c r="AN148" s="240"/>
      <c r="AP148" s="217"/>
      <c r="AQ148" s="217"/>
      <c r="AR148" s="217"/>
      <c r="AS148" s="217"/>
      <c r="AT148" s="217"/>
      <c r="AU148" s="217"/>
      <c r="AV148" s="217"/>
      <c r="AW148" s="217"/>
      <c r="AX148" s="217"/>
      <c r="AY148" s="217"/>
      <c r="AZ148" s="217"/>
      <c r="BA148" s="217"/>
      <c r="BB148" s="217"/>
      <c r="BC148" s="217"/>
      <c r="BD148" s="217"/>
      <c r="BE148" s="217"/>
      <c r="BF148" s="217"/>
      <c r="BG148" s="217"/>
      <c r="BH148" s="217"/>
      <c r="BI148" s="217"/>
      <c r="BJ148" s="217"/>
      <c r="BK148" s="217"/>
    </row>
    <row r="149" spans="1:63" s="218" customFormat="1" ht="20.100000000000001" customHeight="1">
      <c r="A149" s="240"/>
      <c r="C149" s="239" t="s">
        <v>368</v>
      </c>
      <c r="D149" s="239" t="s">
        <v>168</v>
      </c>
      <c r="G149" s="340"/>
      <c r="AM149" s="246"/>
      <c r="AN149" s="217"/>
      <c r="AP149" s="217"/>
      <c r="AQ149" s="217"/>
      <c r="AR149" s="217"/>
      <c r="AS149" s="217"/>
      <c r="AT149" s="217"/>
      <c r="AU149" s="217"/>
      <c r="AV149" s="217"/>
      <c r="AW149" s="217"/>
      <c r="AX149" s="217"/>
      <c r="AY149" s="217"/>
      <c r="AZ149" s="217"/>
      <c r="BA149" s="217"/>
      <c r="BB149" s="217"/>
      <c r="BC149" s="217"/>
      <c r="BD149" s="217"/>
      <c r="BE149" s="217"/>
      <c r="BF149" s="217"/>
      <c r="BG149" s="217"/>
      <c r="BH149" s="217"/>
      <c r="BI149" s="217"/>
      <c r="BJ149" s="217"/>
      <c r="BK149" s="217"/>
    </row>
    <row r="150" spans="1:63" s="218" customFormat="1" ht="20.100000000000001" customHeight="1">
      <c r="A150" s="240"/>
      <c r="C150" s="241"/>
      <c r="D150" s="239" t="s">
        <v>139</v>
      </c>
      <c r="E150" s="340"/>
      <c r="AM150" s="246"/>
      <c r="AN150" s="217"/>
      <c r="AP150" s="217"/>
      <c r="AQ150" s="217"/>
      <c r="AR150" s="217"/>
      <c r="AS150" s="217"/>
      <c r="AT150" s="217"/>
      <c r="AU150" s="217"/>
      <c r="AV150" s="217"/>
      <c r="AW150" s="217"/>
      <c r="AX150" s="217"/>
      <c r="AY150" s="217"/>
      <c r="AZ150" s="217"/>
      <c r="BA150" s="217"/>
      <c r="BB150" s="217"/>
      <c r="BC150" s="217"/>
      <c r="BD150" s="217"/>
      <c r="BE150" s="217"/>
      <c r="BF150" s="217"/>
      <c r="BG150" s="217"/>
      <c r="BH150" s="217"/>
      <c r="BI150" s="217"/>
      <c r="BJ150" s="217"/>
      <c r="BK150" s="217"/>
    </row>
    <row r="151" spans="1:63" s="218" customFormat="1" ht="20.100000000000001" customHeight="1">
      <c r="A151" s="240"/>
      <c r="F151" s="217"/>
      <c r="AM151" s="246"/>
      <c r="AN151" s="217"/>
      <c r="AP151" s="217"/>
      <c r="AQ151" s="217"/>
      <c r="AR151" s="217"/>
      <c r="AS151" s="217"/>
      <c r="AT151" s="217"/>
      <c r="AU151" s="217"/>
      <c r="AV151" s="217"/>
      <c r="AW151" s="217"/>
      <c r="AX151" s="217"/>
      <c r="AY151" s="217"/>
      <c r="AZ151" s="217"/>
      <c r="BA151" s="217"/>
      <c r="BB151" s="217"/>
      <c r="BC151" s="217"/>
      <c r="BD151" s="217"/>
      <c r="BE151" s="217"/>
      <c r="BF151" s="217"/>
      <c r="BG151" s="217"/>
      <c r="BH151" s="217"/>
      <c r="BI151" s="217"/>
      <c r="BJ151" s="217"/>
      <c r="BK151" s="217"/>
    </row>
    <row r="152" spans="1:63" s="218" customFormat="1" ht="20.100000000000001" customHeight="1">
      <c r="A152" s="240"/>
      <c r="C152" s="391" t="s">
        <v>378</v>
      </c>
      <c r="D152" s="239" t="s">
        <v>140</v>
      </c>
      <c r="E152" s="208"/>
      <c r="AM152" s="246"/>
      <c r="AN152" s="217"/>
      <c r="AP152" s="217"/>
      <c r="AQ152" s="217"/>
      <c r="AR152" s="217"/>
      <c r="AS152" s="217"/>
      <c r="AT152" s="217"/>
      <c r="AU152" s="217"/>
      <c r="AV152" s="217"/>
      <c r="AW152" s="217"/>
      <c r="AX152" s="217"/>
      <c r="AY152" s="217"/>
      <c r="AZ152" s="217"/>
      <c r="BA152" s="217"/>
      <c r="BB152" s="217"/>
      <c r="BC152" s="217"/>
      <c r="BD152" s="217"/>
      <c r="BE152" s="217"/>
      <c r="BF152" s="217"/>
      <c r="BG152" s="217"/>
      <c r="BH152" s="217"/>
      <c r="BI152" s="217"/>
      <c r="BJ152" s="217"/>
      <c r="BK152" s="217"/>
    </row>
    <row r="153" spans="1:63" s="218" customFormat="1" ht="20.100000000000001" customHeight="1">
      <c r="A153" s="240"/>
      <c r="C153" s="310"/>
      <c r="D153" s="297" t="s">
        <v>141</v>
      </c>
      <c r="E153" s="359"/>
      <c r="F153" s="238"/>
      <c r="AM153" s="246"/>
      <c r="AN153" s="217"/>
      <c r="AP153" s="217"/>
      <c r="AQ153" s="217"/>
      <c r="AR153" s="217"/>
      <c r="AS153" s="217"/>
      <c r="AT153" s="217"/>
      <c r="AU153" s="217"/>
      <c r="AV153" s="217"/>
      <c r="AW153" s="217"/>
      <c r="AX153" s="217"/>
      <c r="AY153" s="217"/>
      <c r="AZ153" s="217"/>
      <c r="BA153" s="217"/>
      <c r="BB153" s="217"/>
      <c r="BC153" s="217"/>
      <c r="BD153" s="217"/>
      <c r="BE153" s="217"/>
      <c r="BF153" s="217"/>
      <c r="BG153" s="217"/>
      <c r="BH153" s="217"/>
      <c r="BI153" s="217"/>
      <c r="BJ153" s="217"/>
      <c r="BK153" s="217"/>
    </row>
    <row r="154" spans="1:63" s="218" customFormat="1" ht="20.100000000000001" customHeight="1">
      <c r="A154" s="240"/>
      <c r="E154" s="359"/>
      <c r="F154" s="243"/>
      <c r="AM154" s="246"/>
      <c r="AN154" s="217"/>
      <c r="AP154" s="217"/>
      <c r="AQ154" s="217"/>
      <c r="AR154" s="217"/>
      <c r="AS154" s="217"/>
      <c r="AT154" s="217"/>
      <c r="AU154" s="217"/>
      <c r="AV154" s="217"/>
      <c r="AW154" s="217"/>
      <c r="AX154" s="217"/>
      <c r="AY154" s="217"/>
      <c r="AZ154" s="217"/>
      <c r="BA154" s="217"/>
      <c r="BB154" s="217"/>
      <c r="BC154" s="217"/>
      <c r="BD154" s="217"/>
      <c r="BE154" s="217"/>
      <c r="BF154" s="217"/>
      <c r="BG154" s="217"/>
      <c r="BH154" s="217"/>
      <c r="BI154" s="217"/>
      <c r="BJ154" s="217"/>
      <c r="BK154" s="217"/>
    </row>
    <row r="155" spans="1:63" s="218" customFormat="1" ht="20.100000000000001" customHeight="1">
      <c r="A155" s="240"/>
      <c r="C155" s="310" t="s">
        <v>379</v>
      </c>
      <c r="D155" s="297" t="s">
        <v>457</v>
      </c>
      <c r="E155" s="359"/>
      <c r="F155" s="239"/>
      <c r="AM155" s="246"/>
      <c r="AN155" s="217"/>
      <c r="AP155" s="217"/>
      <c r="AQ155" s="217"/>
      <c r="AR155" s="217"/>
      <c r="AS155" s="217"/>
      <c r="AT155" s="217"/>
      <c r="AU155" s="217"/>
      <c r="AV155" s="217"/>
      <c r="AW155" s="217"/>
      <c r="AX155" s="217"/>
      <c r="AY155" s="217"/>
      <c r="AZ155" s="217"/>
      <c r="BA155" s="217"/>
      <c r="BB155" s="217"/>
      <c r="BC155" s="217"/>
      <c r="BD155" s="217"/>
      <c r="BE155" s="217"/>
      <c r="BF155" s="217"/>
      <c r="BG155" s="217"/>
      <c r="BH155" s="217"/>
      <c r="BI155" s="217"/>
      <c r="BJ155" s="217"/>
      <c r="BK155" s="217"/>
    </row>
    <row r="156" spans="1:63" s="218" customFormat="1" ht="20.100000000000001" customHeight="1">
      <c r="A156" s="240"/>
      <c r="D156" s="484" t="s">
        <v>254</v>
      </c>
      <c r="E156" s="489" t="s">
        <v>461</v>
      </c>
      <c r="F156" s="484"/>
      <c r="G156" s="492"/>
      <c r="H156" s="492"/>
      <c r="I156" s="492"/>
      <c r="J156" s="492"/>
      <c r="K156" s="492"/>
      <c r="L156" s="492"/>
      <c r="AM156" s="246"/>
      <c r="AN156" s="217"/>
      <c r="AP156" s="217"/>
      <c r="AQ156" s="217"/>
      <c r="AR156" s="217"/>
      <c r="AS156" s="217"/>
      <c r="AT156" s="217"/>
      <c r="AU156" s="217"/>
      <c r="AV156" s="217"/>
      <c r="AW156" s="217"/>
      <c r="AX156" s="217"/>
      <c r="AY156" s="217"/>
      <c r="AZ156" s="217"/>
      <c r="BA156" s="217"/>
      <c r="BB156" s="217"/>
      <c r="BC156" s="217"/>
      <c r="BD156" s="217"/>
      <c r="BE156" s="217"/>
      <c r="BF156" s="217"/>
      <c r="BG156" s="217"/>
      <c r="BH156" s="217"/>
      <c r="BI156" s="217"/>
      <c r="BJ156" s="217"/>
      <c r="BK156" s="217"/>
    </row>
    <row r="157" spans="1:63" s="218" customFormat="1" ht="20.100000000000001" customHeight="1">
      <c r="A157" s="240"/>
      <c r="D157" s="484"/>
      <c r="E157" s="489" t="s">
        <v>460</v>
      </c>
      <c r="F157" s="484"/>
      <c r="G157" s="492"/>
      <c r="H157" s="492"/>
      <c r="I157" s="492"/>
      <c r="J157" s="492"/>
      <c r="K157" s="492"/>
      <c r="L157" s="492"/>
      <c r="AM157" s="246"/>
      <c r="AN157" s="217"/>
      <c r="AP157" s="217"/>
      <c r="AQ157" s="217"/>
      <c r="AR157" s="217"/>
      <c r="AS157" s="217"/>
      <c r="AT157" s="217"/>
      <c r="AU157" s="217"/>
      <c r="AV157" s="217"/>
      <c r="AW157" s="217"/>
      <c r="AX157" s="217"/>
      <c r="AY157" s="217"/>
      <c r="AZ157" s="217"/>
      <c r="BA157" s="217"/>
      <c r="BB157" s="217"/>
      <c r="BC157" s="217"/>
      <c r="BD157" s="217"/>
      <c r="BE157" s="217"/>
      <c r="BF157" s="217"/>
      <c r="BG157" s="217"/>
      <c r="BH157" s="217"/>
      <c r="BI157" s="217"/>
      <c r="BJ157" s="217"/>
      <c r="BK157" s="217"/>
    </row>
    <row r="158" spans="1:63" s="218" customFormat="1" ht="20.100000000000001" customHeight="1">
      <c r="A158" s="240"/>
      <c r="D158" s="484" t="s">
        <v>255</v>
      </c>
      <c r="E158" s="484" t="s">
        <v>462</v>
      </c>
      <c r="F158" s="484"/>
      <c r="G158" s="492"/>
      <c r="H158" s="492"/>
      <c r="I158" s="492"/>
      <c r="J158" s="492"/>
      <c r="K158" s="492"/>
      <c r="L158" s="492"/>
      <c r="AM158" s="246"/>
      <c r="AN158" s="217"/>
      <c r="AP158" s="217"/>
      <c r="AQ158" s="217"/>
      <c r="AR158" s="217"/>
      <c r="AS158" s="217"/>
      <c r="AT158" s="217"/>
      <c r="AU158" s="217"/>
      <c r="AV158" s="217"/>
      <c r="AW158" s="217"/>
      <c r="AX158" s="217"/>
      <c r="AY158" s="217"/>
      <c r="AZ158" s="217"/>
      <c r="BA158" s="217"/>
      <c r="BB158" s="217"/>
      <c r="BC158" s="217"/>
      <c r="BD158" s="217"/>
      <c r="BE158" s="217"/>
      <c r="BF158" s="217"/>
      <c r="BG158" s="217"/>
      <c r="BH158" s="217"/>
      <c r="BI158" s="217"/>
      <c r="BJ158" s="217"/>
      <c r="BK158" s="217"/>
    </row>
    <row r="159" spans="1:63" s="218" customFormat="1" ht="20.100000000000001" customHeight="1">
      <c r="A159" s="240"/>
      <c r="D159" s="484" t="s">
        <v>256</v>
      </c>
      <c r="E159" s="484" t="s">
        <v>458</v>
      </c>
      <c r="F159" s="484"/>
      <c r="G159" s="492"/>
      <c r="H159" s="492"/>
      <c r="I159" s="492"/>
      <c r="J159" s="492"/>
      <c r="K159" s="492"/>
      <c r="L159" s="492"/>
      <c r="AM159" s="246"/>
      <c r="AN159" s="217"/>
      <c r="AP159" s="217"/>
      <c r="AQ159" s="217"/>
      <c r="AR159" s="217"/>
      <c r="AS159" s="217"/>
      <c r="AT159" s="217"/>
      <c r="AU159" s="217"/>
      <c r="AV159" s="217"/>
      <c r="AW159" s="217"/>
      <c r="AX159" s="217"/>
      <c r="AY159" s="217"/>
      <c r="AZ159" s="217"/>
      <c r="BA159" s="217"/>
      <c r="BB159" s="217"/>
      <c r="BC159" s="217"/>
      <c r="BD159" s="217"/>
      <c r="BE159" s="217"/>
      <c r="BF159" s="217"/>
      <c r="BG159" s="217"/>
      <c r="BH159" s="217"/>
      <c r="BI159" s="217"/>
      <c r="BJ159" s="217"/>
      <c r="BK159" s="217"/>
    </row>
    <row r="160" spans="1:63" s="218" customFormat="1" ht="20.100000000000001" customHeight="1">
      <c r="A160" s="240"/>
      <c r="D160" s="485" t="s">
        <v>257</v>
      </c>
      <c r="E160" s="484" t="s">
        <v>459</v>
      </c>
      <c r="F160" s="484"/>
      <c r="G160" s="492"/>
      <c r="H160" s="492"/>
      <c r="I160" s="492"/>
      <c r="J160" s="492"/>
      <c r="K160" s="492"/>
      <c r="L160" s="492"/>
      <c r="AM160" s="246"/>
      <c r="AN160" s="217"/>
      <c r="AP160" s="217"/>
      <c r="AQ160" s="217"/>
      <c r="AR160" s="217"/>
      <c r="AS160" s="217"/>
      <c r="AT160" s="217"/>
      <c r="AU160" s="217"/>
      <c r="AV160" s="217"/>
      <c r="AW160" s="217"/>
      <c r="AX160" s="217"/>
      <c r="AY160" s="217"/>
      <c r="AZ160" s="217"/>
      <c r="BA160" s="217"/>
      <c r="BB160" s="217"/>
      <c r="BC160" s="217"/>
      <c r="BD160" s="217"/>
      <c r="BE160" s="217"/>
      <c r="BF160" s="217"/>
      <c r="BG160" s="217"/>
      <c r="BH160" s="217"/>
      <c r="BI160" s="217"/>
      <c r="BJ160" s="217"/>
      <c r="BK160" s="217"/>
    </row>
    <row r="161" spans="1:63" s="218" customFormat="1" ht="20.100000000000001" customHeight="1">
      <c r="A161" s="240"/>
      <c r="D161" s="485"/>
      <c r="E161" s="484" t="s">
        <v>463</v>
      </c>
      <c r="F161" s="484"/>
      <c r="G161" s="492"/>
      <c r="H161" s="492"/>
      <c r="I161" s="492"/>
      <c r="J161" s="492"/>
      <c r="K161" s="492"/>
      <c r="L161" s="492"/>
      <c r="AM161" s="246"/>
      <c r="AN161" s="217"/>
      <c r="AP161" s="217"/>
      <c r="AQ161" s="217"/>
      <c r="AR161" s="217"/>
      <c r="AS161" s="217"/>
      <c r="AT161" s="217"/>
      <c r="AU161" s="217"/>
      <c r="AV161" s="217"/>
      <c r="AW161" s="217"/>
      <c r="AX161" s="217"/>
      <c r="AY161" s="217"/>
      <c r="AZ161" s="217"/>
      <c r="BA161" s="217"/>
      <c r="BB161" s="217"/>
      <c r="BC161" s="217"/>
      <c r="BD161" s="217"/>
      <c r="BE161" s="217"/>
      <c r="BF161" s="217"/>
      <c r="BG161" s="217"/>
      <c r="BH161" s="217"/>
      <c r="BI161" s="217"/>
      <c r="BJ161" s="217"/>
      <c r="BK161" s="217"/>
    </row>
    <row r="162" spans="1:63" s="218" customFormat="1" ht="20.100000000000001" customHeight="1">
      <c r="A162" s="302"/>
      <c r="H162" s="216"/>
      <c r="I162" s="290"/>
      <c r="J162" s="290"/>
      <c r="K162" s="357"/>
      <c r="L162" s="357"/>
      <c r="M162" s="311"/>
      <c r="N162" s="311"/>
      <c r="O162" s="290"/>
      <c r="P162" s="216"/>
      <c r="Q162" s="312"/>
      <c r="R162" s="216"/>
      <c r="S162" s="216"/>
      <c r="T162" s="312"/>
      <c r="U162" s="312"/>
      <c r="V162" s="312"/>
      <c r="W162" s="312"/>
      <c r="X162" s="290"/>
      <c r="Y162" s="290"/>
      <c r="Z162" s="290"/>
      <c r="AA162" s="290"/>
      <c r="AB162" s="216"/>
      <c r="AC162" s="216"/>
      <c r="AD162" s="216"/>
      <c r="AE162" s="216"/>
      <c r="AF162" s="216"/>
      <c r="AG162" s="216"/>
      <c r="AH162" s="290"/>
      <c r="AI162" s="216"/>
      <c r="AJ162" s="216"/>
      <c r="AK162" s="216"/>
      <c r="AL162" s="216"/>
      <c r="AM162" s="291"/>
      <c r="AN162" s="217"/>
      <c r="AP162" s="217"/>
      <c r="AQ162" s="217"/>
      <c r="AR162" s="217"/>
      <c r="AS162" s="217"/>
      <c r="AT162" s="217"/>
      <c r="AU162" s="217"/>
      <c r="AV162" s="217"/>
      <c r="AW162" s="217"/>
      <c r="AX162" s="217"/>
      <c r="AY162" s="217"/>
      <c r="AZ162" s="217"/>
      <c r="BA162" s="217"/>
      <c r="BB162" s="217"/>
      <c r="BC162" s="217"/>
      <c r="BD162" s="217"/>
      <c r="BE162" s="217"/>
      <c r="BF162" s="217"/>
      <c r="BG162" s="217"/>
      <c r="BH162" s="217"/>
      <c r="BI162" s="217"/>
      <c r="BJ162" s="217"/>
      <c r="BK162" s="217"/>
    </row>
    <row r="163" spans="1:63" s="218" customFormat="1" ht="5.25" customHeight="1">
      <c r="A163" s="314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15"/>
      <c r="AC163" s="315"/>
      <c r="AD163" s="315"/>
      <c r="AE163" s="315"/>
      <c r="AF163" s="315"/>
      <c r="AG163" s="315"/>
      <c r="AH163" s="315"/>
      <c r="AI163" s="315"/>
      <c r="AJ163" s="315"/>
      <c r="AK163" s="315"/>
      <c r="AL163" s="315"/>
      <c r="AM163" s="315"/>
      <c r="AN163" s="217"/>
      <c r="AP163" s="217"/>
      <c r="AQ163" s="217"/>
      <c r="AR163" s="217"/>
      <c r="AS163" s="217"/>
      <c r="AT163" s="217"/>
      <c r="AU163" s="217"/>
      <c r="AV163" s="217"/>
      <c r="AW163" s="217"/>
      <c r="AX163" s="217"/>
      <c r="AY163" s="217"/>
      <c r="AZ163" s="217"/>
      <c r="BA163" s="217"/>
      <c r="BB163" s="217"/>
      <c r="BC163" s="217"/>
      <c r="BD163" s="217"/>
      <c r="BE163" s="217"/>
      <c r="BF163" s="217"/>
      <c r="BG163" s="217"/>
      <c r="BH163" s="217"/>
      <c r="BI163" s="217"/>
      <c r="BJ163" s="217"/>
      <c r="BK163" s="217"/>
    </row>
    <row r="164" spans="1:63" ht="30" customHeight="1">
      <c r="A164" s="208"/>
      <c r="B164" s="208"/>
      <c r="C164" s="209"/>
      <c r="D164" s="210"/>
      <c r="E164" s="313"/>
      <c r="F164" s="313"/>
      <c r="G164" s="313"/>
      <c r="H164" s="313"/>
      <c r="I164" s="313"/>
      <c r="J164" s="313"/>
      <c r="K164" s="211"/>
      <c r="L164" s="211"/>
      <c r="M164" s="211"/>
      <c r="N164" s="212" t="s">
        <v>264</v>
      </c>
      <c r="O164" s="213"/>
      <c r="P164" s="214"/>
      <c r="Q164" s="215"/>
      <c r="R164" s="215"/>
      <c r="S164" s="215"/>
      <c r="T164" s="215"/>
      <c r="U164" s="215"/>
      <c r="V164" s="215"/>
      <c r="W164" s="215"/>
      <c r="X164" s="215"/>
      <c r="Y164" s="215"/>
      <c r="Z164" s="215"/>
      <c r="AA164" s="210"/>
      <c r="AB164" s="210"/>
      <c r="AC164" s="211"/>
      <c r="AD164" s="211"/>
      <c r="AE164" s="211"/>
      <c r="AF164" s="208"/>
      <c r="AG164" s="208"/>
      <c r="AH164" s="209"/>
      <c r="AI164" s="210"/>
      <c r="AJ164" s="211"/>
      <c r="AK164" s="211"/>
      <c r="AL164" s="211"/>
      <c r="AM164" s="208"/>
      <c r="AN164" s="358"/>
      <c r="AO164" s="358"/>
      <c r="AP164" s="358"/>
      <c r="AQ164" s="358"/>
      <c r="AR164" s="358"/>
      <c r="AS164" s="358"/>
      <c r="AT164" s="358"/>
      <c r="AU164" s="358"/>
      <c r="AV164" s="358"/>
      <c r="AW164" s="358"/>
      <c r="AX164" s="358"/>
      <c r="AY164" s="358"/>
      <c r="AZ164" s="358"/>
      <c r="BA164" s="358"/>
      <c r="BB164" s="358"/>
      <c r="BC164" s="358"/>
      <c r="BD164" s="358"/>
      <c r="BE164" s="358"/>
      <c r="BF164" s="358"/>
      <c r="BG164" s="358"/>
      <c r="BH164" s="358"/>
      <c r="BI164" s="358"/>
      <c r="BJ164" s="358"/>
      <c r="BK164" s="358"/>
    </row>
    <row r="165" spans="1:63" ht="5.0999999999999996" customHeight="1">
      <c r="A165" s="217"/>
      <c r="B165" s="217"/>
      <c r="C165" s="342"/>
      <c r="D165" s="360"/>
      <c r="E165" s="217"/>
      <c r="F165" s="217"/>
      <c r="G165" s="217"/>
      <c r="H165" s="217"/>
      <c r="I165" s="217"/>
      <c r="J165" s="217"/>
      <c r="K165" s="217"/>
      <c r="L165" s="217"/>
      <c r="M165" s="217"/>
      <c r="N165" s="217"/>
      <c r="O165" s="217"/>
      <c r="P165" s="217"/>
      <c r="Q165" s="217"/>
      <c r="R165" s="217"/>
      <c r="S165" s="217"/>
      <c r="T165" s="217"/>
      <c r="U165" s="217"/>
      <c r="V165" s="217"/>
      <c r="W165" s="217"/>
      <c r="X165" s="217"/>
      <c r="Y165" s="217"/>
      <c r="Z165" s="217"/>
      <c r="AA165" s="217"/>
      <c r="AB165" s="217"/>
      <c r="AC165" s="217"/>
      <c r="AD165" s="217"/>
      <c r="AE165" s="217"/>
      <c r="AF165" s="217"/>
      <c r="AG165" s="217"/>
      <c r="AH165" s="217"/>
      <c r="AI165" s="217"/>
      <c r="AJ165" s="217"/>
      <c r="AK165" s="217"/>
      <c r="AL165" s="217"/>
      <c r="AM165" s="217"/>
      <c r="AN165" s="358"/>
      <c r="AO165" s="358"/>
      <c r="AP165" s="358"/>
      <c r="AQ165" s="358"/>
      <c r="AR165" s="358"/>
      <c r="AS165" s="358"/>
      <c r="AT165" s="358"/>
      <c r="AU165" s="358"/>
      <c r="AV165" s="358"/>
      <c r="AW165" s="358"/>
      <c r="AX165" s="358"/>
      <c r="AY165" s="358"/>
      <c r="AZ165" s="358"/>
      <c r="BA165" s="358"/>
      <c r="BB165" s="358"/>
      <c r="BC165" s="358"/>
      <c r="BD165" s="358"/>
      <c r="BE165" s="358"/>
      <c r="BF165" s="358"/>
      <c r="BG165" s="358"/>
      <c r="BH165" s="358"/>
      <c r="BI165" s="358"/>
      <c r="BJ165" s="358"/>
      <c r="BK165" s="358"/>
    </row>
    <row r="166" spans="1:63" ht="20.100000000000001" customHeight="1">
      <c r="A166" s="314"/>
      <c r="B166" s="385"/>
      <c r="C166" s="490" t="s">
        <v>380</v>
      </c>
      <c r="D166" s="491" t="s">
        <v>142</v>
      </c>
      <c r="E166" s="491"/>
      <c r="F166" s="406"/>
      <c r="G166" s="488"/>
      <c r="H166" s="406"/>
      <c r="I166" s="406"/>
      <c r="J166" s="406"/>
      <c r="K166" s="375"/>
      <c r="L166" s="375"/>
      <c r="M166" s="375"/>
      <c r="N166" s="375"/>
      <c r="O166" s="375"/>
      <c r="P166" s="375"/>
      <c r="Q166" s="375"/>
      <c r="R166" s="375"/>
      <c r="S166" s="375"/>
      <c r="T166" s="375"/>
      <c r="U166" s="375"/>
      <c r="V166" s="375"/>
      <c r="W166" s="375"/>
      <c r="X166" s="375"/>
      <c r="Y166" s="375"/>
      <c r="Z166" s="375"/>
      <c r="AA166" s="375"/>
      <c r="AB166" s="375"/>
      <c r="AC166" s="375"/>
      <c r="AD166" s="375"/>
      <c r="AE166" s="375"/>
      <c r="AF166" s="375"/>
      <c r="AG166" s="375"/>
      <c r="AH166" s="375"/>
      <c r="AI166" s="375"/>
      <c r="AJ166" s="375"/>
      <c r="AK166" s="375"/>
      <c r="AL166" s="375"/>
      <c r="AM166" s="327"/>
      <c r="AN166" s="358"/>
      <c r="AO166" s="358"/>
      <c r="AP166" s="358"/>
      <c r="AQ166" s="358"/>
      <c r="AR166" s="358"/>
      <c r="AS166" s="358"/>
      <c r="AT166" s="358"/>
      <c r="AU166" s="358"/>
      <c r="AV166" s="358"/>
      <c r="AW166" s="358"/>
      <c r="AX166" s="358"/>
      <c r="AY166" s="358"/>
      <c r="AZ166" s="358"/>
      <c r="BA166" s="358"/>
      <c r="BB166" s="358"/>
      <c r="BC166" s="358"/>
      <c r="BD166" s="358"/>
      <c r="BE166" s="358"/>
      <c r="BF166" s="358"/>
      <c r="BG166" s="358"/>
      <c r="BH166" s="358"/>
      <c r="BI166" s="358"/>
      <c r="BJ166" s="358"/>
      <c r="BK166" s="358"/>
    </row>
    <row r="167" spans="1:63" ht="20.100000000000001" customHeight="1">
      <c r="A167" s="240"/>
      <c r="B167" s="347"/>
      <c r="C167" s="239"/>
      <c r="D167" s="239" t="s">
        <v>80</v>
      </c>
      <c r="E167" s="239" t="s">
        <v>143</v>
      </c>
      <c r="G167" s="218"/>
      <c r="AM167" s="246"/>
      <c r="AN167" s="358"/>
      <c r="AO167" s="358"/>
      <c r="AP167" s="358"/>
      <c r="AQ167" s="358"/>
      <c r="AR167" s="358"/>
      <c r="AS167" s="358"/>
      <c r="AT167" s="358"/>
      <c r="AU167" s="358"/>
      <c r="AV167" s="358"/>
      <c r="AW167" s="358"/>
      <c r="AX167" s="358"/>
      <c r="AY167" s="358"/>
      <c r="AZ167" s="358"/>
      <c r="BA167" s="358"/>
      <c r="BB167" s="358"/>
      <c r="BC167" s="358"/>
      <c r="BD167" s="358"/>
      <c r="BE167" s="358"/>
      <c r="BF167" s="358"/>
      <c r="BG167" s="358"/>
      <c r="BH167" s="358"/>
      <c r="BI167" s="358"/>
      <c r="BJ167" s="358"/>
      <c r="BK167" s="358"/>
    </row>
    <row r="168" spans="1:63" ht="20.100000000000001" customHeight="1">
      <c r="A168" s="334"/>
      <c r="C168" s="239"/>
      <c r="D168" s="239" t="s">
        <v>81</v>
      </c>
      <c r="E168" s="239" t="s">
        <v>287</v>
      </c>
      <c r="G168" s="218"/>
      <c r="AM168" s="339"/>
      <c r="AN168" s="358"/>
      <c r="AO168" s="358"/>
      <c r="AP168" s="358"/>
      <c r="AQ168" s="358"/>
      <c r="AR168" s="358"/>
      <c r="AS168" s="358"/>
      <c r="AT168" s="358"/>
      <c r="AU168" s="358"/>
      <c r="AV168" s="358"/>
      <c r="AW168" s="358"/>
      <c r="AX168" s="358"/>
      <c r="AY168" s="358"/>
      <c r="AZ168" s="358"/>
      <c r="BA168" s="358"/>
      <c r="BB168" s="358"/>
      <c r="BC168" s="358"/>
      <c r="BD168" s="358"/>
      <c r="BE168" s="358"/>
      <c r="BF168" s="358"/>
      <c r="BG168" s="358"/>
      <c r="BH168" s="358"/>
      <c r="BI168" s="358"/>
      <c r="BJ168" s="358"/>
      <c r="BK168" s="358"/>
    </row>
    <row r="169" spans="1:63" ht="20.100000000000001" customHeight="1">
      <c r="A169" s="240"/>
      <c r="C169" s="239"/>
      <c r="D169" s="239" t="s">
        <v>107</v>
      </c>
      <c r="E169" s="239" t="s">
        <v>182</v>
      </c>
      <c r="G169" s="218"/>
      <c r="AM169" s="246"/>
      <c r="AN169" s="358"/>
      <c r="AO169" s="358"/>
      <c r="AP169" s="358"/>
      <c r="AQ169" s="358"/>
      <c r="AR169" s="358"/>
      <c r="AS169" s="358"/>
      <c r="AT169" s="358"/>
      <c r="AU169" s="358"/>
      <c r="AV169" s="358"/>
      <c r="AW169" s="358"/>
      <c r="AX169" s="358"/>
      <c r="AY169" s="358"/>
      <c r="AZ169" s="358"/>
      <c r="BA169" s="358"/>
      <c r="BB169" s="358"/>
      <c r="BC169" s="358"/>
      <c r="BD169" s="358"/>
      <c r="BE169" s="358"/>
      <c r="BF169" s="358"/>
      <c r="BG169" s="358"/>
      <c r="BH169" s="358"/>
      <c r="BI169" s="358"/>
      <c r="BJ169" s="358"/>
      <c r="BK169" s="358"/>
    </row>
    <row r="170" spans="1:63" ht="20.100000000000001" customHeight="1">
      <c r="A170" s="240"/>
      <c r="C170" s="239"/>
      <c r="D170" s="242" t="s">
        <v>114</v>
      </c>
      <c r="E170" s="239" t="s">
        <v>144</v>
      </c>
      <c r="G170" s="218"/>
      <c r="AM170" s="246"/>
      <c r="AN170" s="358"/>
      <c r="AO170" s="358"/>
      <c r="AP170" s="358"/>
      <c r="AQ170" s="358"/>
      <c r="AR170" s="358"/>
      <c r="AS170" s="358"/>
      <c r="AT170" s="358"/>
      <c r="AU170" s="358"/>
      <c r="AV170" s="358"/>
      <c r="AW170" s="358"/>
      <c r="AX170" s="358"/>
      <c r="AY170" s="358"/>
      <c r="AZ170" s="358"/>
      <c r="BA170" s="358"/>
      <c r="BB170" s="358"/>
      <c r="BC170" s="358"/>
      <c r="BD170" s="358"/>
      <c r="BE170" s="358"/>
      <c r="BF170" s="358"/>
      <c r="BG170" s="358"/>
      <c r="BH170" s="358"/>
      <c r="BI170" s="358"/>
      <c r="BJ170" s="358"/>
      <c r="BK170" s="358"/>
    </row>
    <row r="171" spans="1:63" ht="20.100000000000001" customHeight="1">
      <c r="A171" s="240"/>
      <c r="C171" s="310"/>
      <c r="D171" s="242" t="s">
        <v>181</v>
      </c>
      <c r="E171" s="239" t="s">
        <v>286</v>
      </c>
      <c r="G171" s="218"/>
      <c r="AM171" s="246"/>
      <c r="AN171" s="358"/>
      <c r="AO171" s="358"/>
      <c r="AP171" s="358"/>
      <c r="AQ171" s="358"/>
      <c r="AR171" s="358"/>
      <c r="AS171" s="358"/>
      <c r="AT171" s="358"/>
      <c r="AU171" s="358"/>
      <c r="AV171" s="358"/>
      <c r="AW171" s="358"/>
      <c r="AX171" s="358"/>
      <c r="AY171" s="358"/>
      <c r="AZ171" s="358"/>
      <c r="BA171" s="358"/>
      <c r="BB171" s="358"/>
      <c r="BC171" s="358"/>
      <c r="BD171" s="358"/>
      <c r="BE171" s="358"/>
      <c r="BF171" s="358"/>
      <c r="BG171" s="358"/>
      <c r="BH171" s="358"/>
      <c r="BI171" s="358"/>
      <c r="BJ171" s="358"/>
      <c r="BK171" s="358"/>
    </row>
    <row r="172" spans="1:63" ht="20.100000000000001" customHeight="1">
      <c r="A172" s="240"/>
      <c r="AM172" s="246"/>
      <c r="AN172" s="358"/>
      <c r="AO172" s="358"/>
      <c r="AP172" s="358"/>
      <c r="AQ172" s="358"/>
      <c r="AR172" s="358"/>
      <c r="AS172" s="358"/>
      <c r="AT172" s="358"/>
      <c r="AU172" s="358"/>
      <c r="AV172" s="358"/>
      <c r="AW172" s="358"/>
      <c r="AX172" s="358"/>
      <c r="AY172" s="358"/>
      <c r="AZ172" s="358"/>
      <c r="BA172" s="358"/>
      <c r="BB172" s="358"/>
      <c r="BC172" s="358"/>
      <c r="BD172" s="358"/>
      <c r="BE172" s="358"/>
      <c r="BF172" s="358"/>
      <c r="BG172" s="358"/>
      <c r="BH172" s="358"/>
      <c r="BI172" s="358"/>
      <c r="BJ172" s="358"/>
      <c r="BK172" s="358"/>
    </row>
    <row r="173" spans="1:63" ht="20.100000000000001" customHeight="1">
      <c r="A173" s="240"/>
      <c r="C173" s="472" t="s">
        <v>381</v>
      </c>
      <c r="D173" s="467" t="s">
        <v>252</v>
      </c>
      <c r="E173" s="457"/>
      <c r="F173" s="208"/>
      <c r="AM173" s="246"/>
    </row>
    <row r="174" spans="1:63" ht="20.100000000000001" customHeight="1">
      <c r="A174" s="240"/>
      <c r="C174" s="218"/>
      <c r="D174" s="301" t="s">
        <v>102</v>
      </c>
      <c r="E174" s="239" t="s">
        <v>403</v>
      </c>
      <c r="AM174" s="246"/>
    </row>
    <row r="175" spans="1:63" ht="20.100000000000001" customHeight="1">
      <c r="A175" s="240"/>
      <c r="C175" s="218"/>
      <c r="D175" s="301" t="s">
        <v>102</v>
      </c>
      <c r="E175" s="239" t="s">
        <v>339</v>
      </c>
      <c r="F175" s="238"/>
      <c r="AM175" s="246"/>
    </row>
    <row r="176" spans="1:63" ht="20.100000000000001" customHeight="1">
      <c r="A176" s="240"/>
      <c r="AM176" s="246"/>
    </row>
    <row r="177" spans="1:40" ht="20.100000000000001" customHeight="1">
      <c r="A177" s="240"/>
      <c r="B177" s="347"/>
      <c r="C177" s="239" t="s">
        <v>382</v>
      </c>
      <c r="D177" s="239" t="s">
        <v>163</v>
      </c>
      <c r="E177" s="218"/>
      <c r="F177" s="238"/>
      <c r="AM177" s="246"/>
    </row>
    <row r="178" spans="1:40" ht="20.100000000000001" customHeight="1">
      <c r="A178" s="240"/>
      <c r="B178" s="347"/>
      <c r="C178" s="239"/>
      <c r="D178" s="239" t="s">
        <v>384</v>
      </c>
      <c r="E178" s="218"/>
      <c r="AM178" s="246"/>
    </row>
    <row r="179" spans="1:40" ht="20.100000000000001" customHeight="1">
      <c r="A179" s="240"/>
      <c r="B179" s="347"/>
      <c r="D179" s="239" t="s">
        <v>385</v>
      </c>
      <c r="AM179" s="246"/>
    </row>
    <row r="180" spans="1:40" ht="20.100000000000001" customHeight="1">
      <c r="A180" s="240"/>
      <c r="B180" s="347"/>
      <c r="AM180" s="246"/>
    </row>
    <row r="181" spans="1:40" ht="20.100000000000001" customHeight="1">
      <c r="A181" s="240"/>
      <c r="B181" s="347"/>
      <c r="AM181" s="246"/>
    </row>
    <row r="182" spans="1:40" ht="20.100000000000001" customHeight="1">
      <c r="A182" s="240"/>
      <c r="B182" s="347"/>
      <c r="AM182" s="246"/>
    </row>
    <row r="183" spans="1:40" ht="20.100000000000001" customHeight="1">
      <c r="A183" s="240"/>
      <c r="B183" s="347"/>
      <c r="AM183" s="246"/>
    </row>
    <row r="184" spans="1:40" ht="20.100000000000001" customHeight="1">
      <c r="A184" s="240"/>
      <c r="AM184" s="246"/>
    </row>
    <row r="185" spans="1:40" ht="20.100000000000001" customHeight="1">
      <c r="A185" s="240"/>
      <c r="AM185" s="246"/>
    </row>
    <row r="186" spans="1:40" ht="20.100000000000001" customHeight="1">
      <c r="A186" s="240"/>
      <c r="AM186" s="246"/>
    </row>
    <row r="187" spans="1:40" ht="20.100000000000001" customHeight="1">
      <c r="A187" s="240"/>
      <c r="B187" s="238"/>
      <c r="AM187" s="246"/>
    </row>
    <row r="188" spans="1:40" ht="20.100000000000001" customHeight="1">
      <c r="A188" s="302"/>
      <c r="B188" s="216"/>
      <c r="C188" s="374"/>
      <c r="D188" s="374"/>
      <c r="E188" s="374"/>
      <c r="F188" s="374"/>
      <c r="G188" s="216"/>
      <c r="H188" s="216"/>
      <c r="I188" s="290"/>
      <c r="J188" s="290"/>
      <c r="K188" s="357"/>
      <c r="L188" s="357"/>
      <c r="M188" s="311"/>
      <c r="N188" s="311"/>
      <c r="O188" s="290"/>
      <c r="P188" s="216"/>
      <c r="Q188" s="312"/>
      <c r="R188" s="216"/>
      <c r="S188" s="216"/>
      <c r="T188" s="312"/>
      <c r="U188" s="312"/>
      <c r="V188" s="312"/>
      <c r="W188" s="312"/>
      <c r="X188" s="290"/>
      <c r="Y188" s="290"/>
      <c r="Z188" s="290"/>
      <c r="AA188" s="290"/>
      <c r="AB188" s="216"/>
      <c r="AC188" s="216"/>
      <c r="AD188" s="216"/>
      <c r="AE188" s="216"/>
      <c r="AF188" s="216"/>
      <c r="AG188" s="216"/>
      <c r="AH188" s="290"/>
      <c r="AI188" s="216"/>
      <c r="AJ188" s="216"/>
      <c r="AK188" s="216"/>
      <c r="AL188" s="216"/>
      <c r="AM188" s="291"/>
    </row>
    <row r="189" spans="1:40" ht="5.25" customHeight="1">
      <c r="A189" s="217"/>
      <c r="B189" s="217"/>
      <c r="C189" s="208"/>
      <c r="D189" s="391"/>
      <c r="E189" s="239"/>
      <c r="F189" s="208"/>
      <c r="G189" s="217"/>
      <c r="H189" s="217"/>
      <c r="I189" s="224"/>
      <c r="J189" s="224"/>
      <c r="K189" s="343"/>
      <c r="L189" s="343"/>
      <c r="M189" s="308"/>
      <c r="N189" s="308"/>
      <c r="O189" s="224"/>
      <c r="P189" s="217"/>
      <c r="Q189" s="309"/>
      <c r="R189" s="217"/>
      <c r="S189" s="217"/>
      <c r="T189" s="309"/>
      <c r="U189" s="309"/>
      <c r="V189" s="309"/>
      <c r="W189" s="309"/>
      <c r="X189" s="224"/>
      <c r="Y189" s="224"/>
      <c r="Z189" s="224"/>
      <c r="AA189" s="224"/>
      <c r="AB189" s="217"/>
      <c r="AC189" s="217"/>
      <c r="AD189" s="217"/>
      <c r="AE189" s="217"/>
      <c r="AF189" s="217"/>
      <c r="AG189" s="217"/>
      <c r="AH189" s="224"/>
      <c r="AI189" s="217"/>
      <c r="AJ189" s="217"/>
      <c r="AK189" s="217"/>
      <c r="AL189" s="217"/>
      <c r="AM189" s="217"/>
    </row>
    <row r="190" spans="1:40" ht="25.35" customHeight="1">
      <c r="A190" s="208"/>
      <c r="B190" s="208"/>
      <c r="C190" s="209"/>
      <c r="D190" s="210"/>
      <c r="E190" s="313"/>
      <c r="F190" s="313"/>
      <c r="G190" s="313"/>
      <c r="H190" s="313"/>
      <c r="I190" s="313"/>
      <c r="J190" s="313"/>
      <c r="K190" s="211"/>
      <c r="L190" s="211"/>
      <c r="M190" s="211"/>
      <c r="N190" s="212" t="s">
        <v>264</v>
      </c>
      <c r="O190" s="213"/>
      <c r="P190" s="214"/>
      <c r="Q190" s="215"/>
      <c r="R190" s="215"/>
      <c r="S190" s="215"/>
      <c r="T190" s="215"/>
      <c r="U190" s="215"/>
      <c r="V190" s="215"/>
      <c r="W190" s="215"/>
      <c r="X190" s="215"/>
      <c r="Y190" s="215"/>
      <c r="Z190" s="215"/>
      <c r="AA190" s="210"/>
      <c r="AB190" s="210"/>
      <c r="AC190" s="211"/>
      <c r="AD190" s="211"/>
      <c r="AE190" s="211"/>
      <c r="AF190" s="208"/>
      <c r="AG190" s="208"/>
      <c r="AH190" s="209"/>
      <c r="AI190" s="210"/>
      <c r="AJ190" s="211"/>
      <c r="AK190" s="211"/>
      <c r="AL190" s="211"/>
      <c r="AM190" s="208"/>
      <c r="AN190" s="358"/>
    </row>
    <row r="191" spans="1:40" ht="9" customHeight="1">
      <c r="A191" s="217"/>
      <c r="B191" s="217"/>
      <c r="C191" s="342"/>
      <c r="D191" s="360"/>
      <c r="E191" s="217"/>
      <c r="F191" s="217"/>
      <c r="G191" s="217"/>
      <c r="H191" s="217"/>
      <c r="I191" s="217"/>
      <c r="J191" s="217"/>
      <c r="K191" s="217"/>
      <c r="L191" s="217"/>
      <c r="M191" s="217"/>
      <c r="N191" s="217"/>
      <c r="O191" s="217"/>
      <c r="P191" s="217"/>
      <c r="Q191" s="217"/>
      <c r="R191" s="217"/>
      <c r="S191" s="217"/>
      <c r="T191" s="217"/>
      <c r="U191" s="217"/>
      <c r="V191" s="217"/>
      <c r="W191" s="217"/>
      <c r="X191" s="217"/>
      <c r="Y191" s="217"/>
      <c r="Z191" s="217"/>
      <c r="AA191" s="217"/>
      <c r="AB191" s="217"/>
      <c r="AC191" s="217"/>
      <c r="AD191" s="217"/>
      <c r="AE191" s="217"/>
      <c r="AF191" s="217"/>
      <c r="AG191" s="217"/>
      <c r="AH191" s="217"/>
      <c r="AI191" s="217"/>
      <c r="AJ191" s="217"/>
      <c r="AK191" s="217"/>
      <c r="AL191" s="217"/>
      <c r="AM191" s="217"/>
      <c r="AN191" s="358"/>
    </row>
    <row r="192" spans="1:40" ht="20.100000000000001" customHeight="1">
      <c r="A192" s="314"/>
      <c r="B192" s="385">
        <v>2</v>
      </c>
      <c r="C192" s="386" t="s">
        <v>350</v>
      </c>
      <c r="D192" s="385"/>
      <c r="E192" s="315"/>
      <c r="F192" s="375"/>
      <c r="G192" s="375"/>
      <c r="H192" s="375"/>
      <c r="I192" s="375"/>
      <c r="J192" s="375"/>
      <c r="K192" s="375"/>
      <c r="L192" s="375"/>
      <c r="M192" s="375"/>
      <c r="N192" s="375"/>
      <c r="O192" s="375"/>
      <c r="P192" s="375"/>
      <c r="Q192" s="375"/>
      <c r="R192" s="375"/>
      <c r="S192" s="375"/>
      <c r="T192" s="375"/>
      <c r="U192" s="375"/>
      <c r="V192" s="375"/>
      <c r="W192" s="375"/>
      <c r="X192" s="375"/>
      <c r="Y192" s="375"/>
      <c r="Z192" s="375"/>
      <c r="AA192" s="375"/>
      <c r="AB192" s="375"/>
      <c r="AC192" s="375"/>
      <c r="AD192" s="375"/>
      <c r="AE192" s="375"/>
      <c r="AF192" s="375"/>
      <c r="AG192" s="375"/>
      <c r="AH192" s="375"/>
      <c r="AI192" s="375"/>
      <c r="AJ192" s="375"/>
      <c r="AK192" s="375"/>
      <c r="AL192" s="375"/>
      <c r="AM192" s="327"/>
      <c r="AN192" s="358"/>
    </row>
    <row r="193" spans="1:40" ht="20.100000000000001" customHeight="1">
      <c r="A193" s="240"/>
      <c r="B193" s="347"/>
      <c r="C193" s="243" t="s">
        <v>34</v>
      </c>
      <c r="D193" s="243" t="s">
        <v>145</v>
      </c>
      <c r="E193" s="239"/>
      <c r="AM193" s="246"/>
      <c r="AN193" s="358"/>
    </row>
    <row r="194" spans="1:40" ht="20.100000000000001" customHeight="1">
      <c r="A194" s="334"/>
      <c r="B194" s="218"/>
      <c r="C194" s="218"/>
      <c r="D194" s="243" t="s">
        <v>500</v>
      </c>
      <c r="E194" s="218"/>
      <c r="AM194" s="339"/>
      <c r="AN194" s="358"/>
    </row>
    <row r="195" spans="1:40" ht="20.100000000000001" customHeight="1">
      <c r="A195" s="240"/>
      <c r="B195" s="218"/>
      <c r="C195" s="218"/>
      <c r="D195" s="243" t="s">
        <v>399</v>
      </c>
      <c r="E195" s="218"/>
      <c r="F195" s="218"/>
      <c r="AM195" s="246"/>
      <c r="AN195" s="358"/>
    </row>
    <row r="196" spans="1:40" ht="20.100000000000001" customHeight="1">
      <c r="A196" s="240"/>
      <c r="B196" s="347"/>
      <c r="C196" s="391"/>
      <c r="D196" s="243" t="s">
        <v>398</v>
      </c>
      <c r="AM196" s="246"/>
      <c r="AN196" s="358"/>
    </row>
    <row r="197" spans="1:40" ht="20.100000000000001" customHeight="1">
      <c r="A197" s="240"/>
      <c r="B197" s="347"/>
      <c r="C197" s="391"/>
      <c r="D197" s="238" t="s">
        <v>80</v>
      </c>
      <c r="E197" s="239" t="s">
        <v>146</v>
      </c>
      <c r="F197" s="217"/>
      <c r="AM197" s="246"/>
      <c r="AN197" s="358"/>
    </row>
    <row r="198" spans="1:40" ht="20.100000000000001" customHeight="1">
      <c r="A198" s="240"/>
      <c r="B198" s="347"/>
      <c r="D198" s="238"/>
      <c r="E198" s="239" t="s">
        <v>147</v>
      </c>
      <c r="F198" s="340"/>
      <c r="AM198" s="246"/>
      <c r="AN198" s="358"/>
    </row>
    <row r="199" spans="1:40" ht="20.100000000000001" customHeight="1">
      <c r="A199" s="240"/>
      <c r="B199" s="347"/>
      <c r="D199" s="238" t="s">
        <v>81</v>
      </c>
      <c r="E199" s="239" t="s">
        <v>219</v>
      </c>
      <c r="F199" s="218"/>
      <c r="AM199" s="246"/>
    </row>
    <row r="200" spans="1:40" ht="20.100000000000001" customHeight="1">
      <c r="A200" s="240"/>
      <c r="B200" s="347"/>
      <c r="D200" s="348"/>
      <c r="E200" s="239" t="s">
        <v>218</v>
      </c>
      <c r="F200" s="218"/>
      <c r="AM200" s="246"/>
    </row>
    <row r="201" spans="1:40" ht="20.100000000000001" customHeight="1">
      <c r="A201" s="240"/>
      <c r="B201" s="347"/>
      <c r="D201" s="241" t="s">
        <v>107</v>
      </c>
      <c r="E201" s="349" t="s">
        <v>253</v>
      </c>
      <c r="F201" s="218"/>
      <c r="AM201" s="246"/>
    </row>
    <row r="202" spans="1:40" ht="20.100000000000001" customHeight="1">
      <c r="A202" s="240"/>
      <c r="B202" s="347"/>
      <c r="AM202" s="246"/>
    </row>
    <row r="203" spans="1:40" ht="20.100000000000001" customHeight="1">
      <c r="A203" s="240"/>
      <c r="B203" s="347"/>
      <c r="C203" s="243" t="s">
        <v>35</v>
      </c>
      <c r="D203" s="243" t="s">
        <v>148</v>
      </c>
      <c r="E203" s="239"/>
      <c r="AM203" s="246"/>
    </row>
    <row r="204" spans="1:40" ht="20.100000000000001" customHeight="1">
      <c r="A204" s="240"/>
      <c r="B204" s="347"/>
      <c r="C204" s="241"/>
      <c r="D204" s="471" t="s">
        <v>254</v>
      </c>
      <c r="E204" s="470" t="s">
        <v>436</v>
      </c>
      <c r="F204" s="471"/>
      <c r="AM204" s="246"/>
    </row>
    <row r="205" spans="1:40" ht="20.100000000000001" customHeight="1">
      <c r="A205" s="240"/>
      <c r="B205" s="391"/>
      <c r="C205" s="241"/>
      <c r="D205" s="474"/>
      <c r="E205" s="470" t="s">
        <v>433</v>
      </c>
      <c r="F205" s="473"/>
      <c r="AM205" s="246"/>
    </row>
    <row r="206" spans="1:40" ht="20.100000000000001" customHeight="1">
      <c r="A206" s="240"/>
      <c r="B206" s="391"/>
      <c r="C206" s="208"/>
      <c r="D206" s="475"/>
      <c r="E206" s="470" t="s">
        <v>434</v>
      </c>
      <c r="F206" s="471"/>
      <c r="AM206" s="246"/>
    </row>
    <row r="207" spans="1:40" ht="20.100000000000001" customHeight="1">
      <c r="A207" s="240"/>
      <c r="B207" s="391"/>
      <c r="C207" s="208"/>
      <c r="D207" s="475"/>
      <c r="E207" s="470" t="s">
        <v>435</v>
      </c>
      <c r="F207" s="471"/>
      <c r="H207" s="243"/>
      <c r="I207" s="243"/>
      <c r="J207" s="243"/>
      <c r="K207" s="243"/>
      <c r="L207" s="243"/>
      <c r="M207" s="243"/>
      <c r="N207" s="243"/>
      <c r="O207" s="243"/>
      <c r="P207" s="243"/>
      <c r="Q207" s="243"/>
      <c r="R207" s="281"/>
      <c r="S207" s="281"/>
      <c r="T207" s="281"/>
      <c r="U207" s="281"/>
      <c r="V207" s="281"/>
      <c r="W207" s="281"/>
      <c r="X207" s="281"/>
      <c r="Y207" s="281"/>
      <c r="Z207" s="281"/>
      <c r="AA207" s="281"/>
      <c r="AB207" s="281"/>
      <c r="AC207" s="243"/>
      <c r="AD207" s="243"/>
      <c r="AE207" s="243"/>
      <c r="AF207" s="243"/>
      <c r="AG207" s="243"/>
      <c r="AH207" s="243"/>
      <c r="AI207" s="243"/>
      <c r="AJ207" s="243"/>
      <c r="AK207" s="243"/>
      <c r="AL207" s="243"/>
      <c r="AM207" s="246"/>
    </row>
    <row r="208" spans="1:40" ht="20.100000000000001" customHeight="1">
      <c r="A208" s="240"/>
      <c r="B208" s="391"/>
      <c r="C208" s="241"/>
      <c r="D208" s="391" t="s">
        <v>81</v>
      </c>
      <c r="E208" s="239" t="s">
        <v>164</v>
      </c>
      <c r="H208" s="393"/>
      <c r="I208" s="393"/>
      <c r="J208" s="393"/>
      <c r="K208" s="393"/>
      <c r="L208" s="393"/>
      <c r="M208" s="393"/>
      <c r="N208" s="393"/>
      <c r="O208" s="393"/>
      <c r="P208" s="393"/>
      <c r="Q208" s="393"/>
      <c r="R208" s="394"/>
      <c r="S208" s="394"/>
      <c r="T208" s="394"/>
      <c r="U208" s="393"/>
      <c r="V208" s="393"/>
      <c r="W208" s="393"/>
      <c r="X208" s="393"/>
      <c r="Y208" s="393"/>
      <c r="Z208" s="393"/>
      <c r="AA208" s="393"/>
      <c r="AB208" s="393"/>
      <c r="AC208" s="393"/>
      <c r="AD208" s="393"/>
      <c r="AE208" s="393"/>
      <c r="AF208" s="393"/>
      <c r="AG208" s="393"/>
      <c r="AH208" s="393"/>
      <c r="AI208" s="393"/>
      <c r="AJ208" s="393"/>
      <c r="AK208" s="393"/>
      <c r="AL208" s="393"/>
      <c r="AM208" s="246"/>
    </row>
    <row r="209" spans="1:39" ht="20.100000000000001" customHeight="1">
      <c r="A209" s="240"/>
      <c r="B209" s="347"/>
      <c r="C209" s="241"/>
      <c r="D209" s="391" t="s">
        <v>107</v>
      </c>
      <c r="E209" s="239" t="s">
        <v>157</v>
      </c>
      <c r="F209" s="217"/>
      <c r="H209" s="393"/>
      <c r="I209" s="393"/>
      <c r="J209" s="393"/>
      <c r="K209" s="393"/>
      <c r="L209" s="393"/>
      <c r="M209" s="393"/>
      <c r="N209" s="393"/>
      <c r="O209" s="393"/>
      <c r="P209" s="393"/>
      <c r="Q209" s="393"/>
      <c r="R209" s="394"/>
      <c r="S209" s="394"/>
      <c r="T209" s="394"/>
      <c r="U209" s="393"/>
      <c r="V209" s="393"/>
      <c r="W209" s="393"/>
      <c r="X209" s="393"/>
      <c r="Y209" s="393"/>
      <c r="Z209" s="393"/>
      <c r="AA209" s="393"/>
      <c r="AB209" s="393"/>
      <c r="AC209" s="393"/>
      <c r="AD209" s="393"/>
      <c r="AE209" s="393"/>
      <c r="AF209" s="393"/>
      <c r="AG209" s="393"/>
      <c r="AH209" s="393"/>
      <c r="AI209" s="393"/>
      <c r="AJ209" s="393"/>
      <c r="AK209" s="393"/>
      <c r="AL209" s="393"/>
      <c r="AM209" s="246"/>
    </row>
    <row r="210" spans="1:39" ht="20.100000000000001" customHeight="1">
      <c r="A210" s="240"/>
      <c r="B210" s="347"/>
      <c r="D210" s="348"/>
      <c r="E210" s="239" t="s">
        <v>158</v>
      </c>
      <c r="F210" s="218"/>
      <c r="H210" s="393"/>
      <c r="I210" s="393"/>
      <c r="J210" s="393"/>
      <c r="K210" s="393"/>
      <c r="L210" s="393"/>
      <c r="M210" s="393"/>
      <c r="N210" s="393"/>
      <c r="O210" s="393"/>
      <c r="P210" s="393"/>
      <c r="Q210" s="393"/>
      <c r="R210" s="395"/>
      <c r="S210" s="395"/>
      <c r="T210" s="395"/>
      <c r="U210" s="393"/>
      <c r="V210" s="393"/>
      <c r="W210" s="393"/>
      <c r="X210" s="393"/>
      <c r="Y210" s="393"/>
      <c r="Z210" s="393"/>
      <c r="AA210" s="393"/>
      <c r="AB210" s="393"/>
      <c r="AC210" s="393"/>
      <c r="AD210" s="393"/>
      <c r="AE210" s="393"/>
      <c r="AF210" s="393"/>
      <c r="AG210" s="393"/>
      <c r="AH210" s="393"/>
      <c r="AI210" s="393"/>
      <c r="AJ210" s="393"/>
      <c r="AK210" s="393"/>
      <c r="AL210" s="393"/>
      <c r="AM210" s="246"/>
    </row>
    <row r="211" spans="1:39" ht="20.100000000000001" customHeight="1">
      <c r="A211" s="240"/>
      <c r="B211" s="391"/>
      <c r="C211" s="391"/>
      <c r="D211" s="238" t="s">
        <v>114</v>
      </c>
      <c r="E211" s="239" t="s">
        <v>159</v>
      </c>
      <c r="F211" s="218"/>
      <c r="G211" s="217"/>
      <c r="H211" s="393"/>
      <c r="I211" s="393"/>
      <c r="J211" s="393"/>
      <c r="K211" s="393"/>
      <c r="L211" s="393"/>
      <c r="M211" s="393"/>
      <c r="N211" s="393"/>
      <c r="O211" s="393"/>
      <c r="P211" s="393"/>
      <c r="Q211" s="393"/>
      <c r="R211" s="395"/>
      <c r="S211" s="395"/>
      <c r="T211" s="395"/>
      <c r="U211" s="393"/>
      <c r="V211" s="393"/>
      <c r="W211" s="393"/>
      <c r="X211" s="393"/>
      <c r="Y211" s="393"/>
      <c r="Z211" s="393"/>
      <c r="AA211" s="393"/>
      <c r="AB211" s="393"/>
      <c r="AC211" s="393"/>
      <c r="AD211" s="393"/>
      <c r="AE211" s="393"/>
      <c r="AF211" s="393"/>
      <c r="AG211" s="393"/>
      <c r="AH211" s="393"/>
      <c r="AI211" s="393"/>
      <c r="AJ211" s="393"/>
      <c r="AK211" s="393"/>
      <c r="AL211" s="393"/>
      <c r="AM211" s="246"/>
    </row>
    <row r="212" spans="1:39" ht="20.100000000000001" customHeight="1">
      <c r="A212" s="240"/>
      <c r="B212" s="391"/>
      <c r="D212" s="348"/>
      <c r="E212" s="239" t="s">
        <v>160</v>
      </c>
      <c r="F212" s="218"/>
      <c r="G212" s="208"/>
      <c r="AM212" s="246"/>
    </row>
    <row r="213" spans="1:39" ht="20.100000000000001" customHeight="1">
      <c r="A213" s="240"/>
      <c r="B213" s="391"/>
      <c r="D213" s="238" t="s">
        <v>124</v>
      </c>
      <c r="E213" s="243" t="s">
        <v>175</v>
      </c>
      <c r="F213" s="218"/>
      <c r="AM213" s="246"/>
    </row>
    <row r="214" spans="1:39" ht="20.100000000000001" customHeight="1">
      <c r="A214" s="302"/>
      <c r="B214" s="216"/>
      <c r="C214" s="374"/>
      <c r="D214" s="469"/>
      <c r="E214" s="468" t="s">
        <v>177</v>
      </c>
      <c r="F214" s="465"/>
      <c r="G214" s="286"/>
      <c r="H214" s="216"/>
      <c r="I214" s="290"/>
      <c r="J214" s="290"/>
      <c r="K214" s="357"/>
      <c r="L214" s="357"/>
      <c r="M214" s="311"/>
      <c r="N214" s="311"/>
      <c r="O214" s="290"/>
      <c r="P214" s="216"/>
      <c r="Q214" s="312"/>
      <c r="R214" s="216"/>
      <c r="S214" s="216"/>
      <c r="T214" s="312"/>
      <c r="U214" s="312"/>
      <c r="V214" s="312"/>
      <c r="W214" s="312"/>
      <c r="X214" s="290"/>
      <c r="Y214" s="290"/>
      <c r="Z214" s="290"/>
      <c r="AA214" s="290"/>
      <c r="AB214" s="216"/>
      <c r="AC214" s="216"/>
      <c r="AD214" s="216"/>
      <c r="AE214" s="216"/>
      <c r="AF214" s="216"/>
      <c r="AG214" s="216"/>
      <c r="AH214" s="290"/>
      <c r="AI214" s="216"/>
      <c r="AJ214" s="216"/>
      <c r="AK214" s="216"/>
      <c r="AL214" s="216"/>
      <c r="AM214" s="291"/>
    </row>
    <row r="215" spans="1:39" ht="5.25" customHeight="1">
      <c r="A215" s="217"/>
      <c r="B215" s="217"/>
      <c r="C215" s="208"/>
      <c r="D215" s="391"/>
      <c r="E215" s="239"/>
      <c r="F215" s="208"/>
      <c r="G215" s="217"/>
      <c r="H215" s="217"/>
      <c r="I215" s="224"/>
      <c r="J215" s="224"/>
      <c r="K215" s="343"/>
      <c r="L215" s="343"/>
      <c r="M215" s="308"/>
      <c r="N215" s="308"/>
      <c r="O215" s="224"/>
      <c r="P215" s="217"/>
      <c r="Q215" s="309"/>
      <c r="R215" s="217"/>
      <c r="S215" s="217"/>
      <c r="T215" s="309"/>
      <c r="U215" s="309"/>
      <c r="V215" s="309"/>
      <c r="W215" s="309"/>
      <c r="X215" s="224"/>
      <c r="Y215" s="224"/>
      <c r="Z215" s="224"/>
      <c r="AA215" s="224"/>
      <c r="AB215" s="217"/>
      <c r="AC215" s="217"/>
      <c r="AD215" s="217"/>
      <c r="AE215" s="217"/>
      <c r="AF215" s="217"/>
      <c r="AG215" s="217"/>
      <c r="AH215" s="224"/>
      <c r="AI215" s="217"/>
      <c r="AJ215" s="217"/>
      <c r="AK215" s="217"/>
      <c r="AL215" s="217"/>
      <c r="AM215" s="217"/>
    </row>
    <row r="216" spans="1:39" ht="25.5">
      <c r="A216" s="208"/>
      <c r="B216" s="208"/>
      <c r="C216" s="209"/>
      <c r="D216" s="210"/>
      <c r="E216" s="313"/>
      <c r="F216" s="313"/>
      <c r="G216" s="313"/>
      <c r="H216" s="313"/>
      <c r="I216" s="313"/>
      <c r="J216" s="313"/>
      <c r="K216" s="211"/>
      <c r="L216" s="211"/>
      <c r="M216" s="211"/>
      <c r="N216" s="212" t="s">
        <v>264</v>
      </c>
      <c r="O216" s="213"/>
      <c r="P216" s="214"/>
      <c r="Q216" s="215"/>
      <c r="R216" s="215"/>
      <c r="S216" s="215"/>
      <c r="T216" s="215"/>
      <c r="U216" s="215"/>
      <c r="V216" s="215"/>
      <c r="W216" s="215"/>
      <c r="X216" s="215"/>
      <c r="Y216" s="215"/>
      <c r="Z216" s="215"/>
      <c r="AA216" s="210"/>
      <c r="AB216" s="210"/>
      <c r="AC216" s="211"/>
      <c r="AD216" s="211"/>
      <c r="AE216" s="211"/>
      <c r="AF216" s="208"/>
      <c r="AG216" s="208"/>
      <c r="AH216" s="209"/>
      <c r="AI216" s="210"/>
      <c r="AJ216" s="211"/>
      <c r="AK216" s="211"/>
      <c r="AL216" s="211"/>
      <c r="AM216" s="208"/>
    </row>
    <row r="217" spans="1:39" ht="9" customHeight="1">
      <c r="A217" s="217"/>
      <c r="B217" s="217"/>
      <c r="C217" s="344"/>
      <c r="D217" s="356"/>
      <c r="E217" s="216"/>
      <c r="F217" s="217"/>
      <c r="G217" s="217"/>
      <c r="H217" s="217"/>
      <c r="I217" s="217"/>
      <c r="J217" s="217"/>
      <c r="K217" s="217"/>
      <c r="L217" s="217"/>
      <c r="M217" s="217"/>
      <c r="N217" s="217"/>
      <c r="O217" s="217"/>
      <c r="P217" s="217"/>
      <c r="Q217" s="217"/>
      <c r="R217" s="217"/>
      <c r="S217" s="217"/>
      <c r="T217" s="217"/>
      <c r="U217" s="217"/>
      <c r="V217" s="217"/>
      <c r="W217" s="217"/>
      <c r="X217" s="217"/>
      <c r="Y217" s="217"/>
      <c r="Z217" s="217"/>
      <c r="AA217" s="217"/>
      <c r="AB217" s="217"/>
      <c r="AC217" s="217"/>
      <c r="AD217" s="217"/>
      <c r="AE217" s="217"/>
      <c r="AF217" s="217"/>
      <c r="AG217" s="217"/>
      <c r="AH217" s="217"/>
      <c r="AI217" s="217"/>
      <c r="AJ217" s="217"/>
      <c r="AK217" s="217"/>
      <c r="AL217" s="217"/>
      <c r="AM217" s="217"/>
    </row>
    <row r="218" spans="1:39" ht="20.100000000000001" customHeight="1">
      <c r="A218" s="314"/>
      <c r="B218" s="315"/>
      <c r="E218" s="239" t="s">
        <v>174</v>
      </c>
      <c r="F218" s="376"/>
      <c r="G218" s="376"/>
      <c r="H218" s="376"/>
      <c r="I218" s="389"/>
      <c r="J218" s="384"/>
      <c r="K218" s="378"/>
      <c r="L218" s="377"/>
      <c r="M218" s="377"/>
      <c r="N218" s="377"/>
      <c r="O218" s="379"/>
      <c r="P218" s="380"/>
      <c r="Q218" s="381"/>
      <c r="R218" s="381"/>
      <c r="S218" s="380"/>
      <c r="T218" s="380"/>
      <c r="U218" s="380"/>
      <c r="V218" s="379"/>
      <c r="W218" s="380"/>
      <c r="X218" s="380"/>
      <c r="Y218" s="382"/>
      <c r="Z218" s="382"/>
      <c r="AA218" s="379"/>
      <c r="AB218" s="383"/>
      <c r="AC218" s="381"/>
      <c r="AD218" s="381"/>
      <c r="AE218" s="381"/>
      <c r="AF218" s="381"/>
      <c r="AG218" s="381"/>
      <c r="AH218" s="381"/>
      <c r="AI218" s="381"/>
      <c r="AJ218" s="381"/>
      <c r="AK218" s="324"/>
      <c r="AL218" s="315"/>
      <c r="AM218" s="327"/>
    </row>
    <row r="219" spans="1:39" ht="20.100000000000001" customHeight="1">
      <c r="A219" s="240"/>
      <c r="B219" s="217"/>
      <c r="D219" s="466" t="s">
        <v>173</v>
      </c>
      <c r="E219" s="467" t="s">
        <v>149</v>
      </c>
      <c r="F219" s="243"/>
      <c r="G219" s="243"/>
      <c r="H219" s="243"/>
      <c r="I219" s="243"/>
      <c r="J219" s="243"/>
      <c r="K219" s="243"/>
      <c r="L219" s="243"/>
      <c r="M219" s="243"/>
      <c r="N219" s="243"/>
      <c r="O219" s="243"/>
      <c r="P219" s="243"/>
      <c r="Q219" s="243"/>
      <c r="R219" s="281"/>
      <c r="S219" s="281"/>
      <c r="T219" s="281"/>
      <c r="U219" s="281"/>
      <c r="V219" s="281"/>
      <c r="W219" s="281"/>
      <c r="X219" s="281"/>
      <c r="Y219" s="281"/>
      <c r="Z219" s="281"/>
      <c r="AA219" s="281"/>
      <c r="AB219" s="281"/>
      <c r="AC219" s="243"/>
      <c r="AD219" s="243"/>
      <c r="AE219" s="243"/>
      <c r="AF219" s="243"/>
      <c r="AG219" s="243"/>
      <c r="AH219" s="243"/>
      <c r="AI219" s="243"/>
      <c r="AJ219" s="243"/>
      <c r="AK219" s="243"/>
      <c r="AL219" s="243"/>
      <c r="AM219" s="246"/>
    </row>
    <row r="220" spans="1:39" ht="20.100000000000001" customHeight="1">
      <c r="A220" s="240"/>
      <c r="B220" s="217"/>
      <c r="E220" s="467" t="s">
        <v>150</v>
      </c>
      <c r="F220" s="243"/>
      <c r="G220" s="243"/>
      <c r="H220" s="243"/>
      <c r="I220" s="243"/>
      <c r="J220" s="243"/>
      <c r="K220" s="243"/>
      <c r="L220" s="243"/>
      <c r="M220" s="243"/>
      <c r="N220" s="243"/>
      <c r="O220" s="243"/>
      <c r="P220" s="243"/>
      <c r="Q220" s="243"/>
      <c r="R220" s="281"/>
      <c r="S220" s="281"/>
      <c r="T220" s="281"/>
      <c r="U220" s="281"/>
      <c r="V220" s="281"/>
      <c r="W220" s="281"/>
      <c r="X220" s="281"/>
      <c r="Y220" s="281"/>
      <c r="Z220" s="281"/>
      <c r="AA220" s="281"/>
      <c r="AB220" s="281"/>
      <c r="AC220" s="243"/>
      <c r="AD220" s="243"/>
      <c r="AE220" s="243"/>
      <c r="AF220" s="243"/>
      <c r="AG220" s="243"/>
      <c r="AH220" s="243"/>
      <c r="AI220" s="243"/>
      <c r="AJ220" s="243"/>
      <c r="AK220" s="243"/>
      <c r="AL220" s="243"/>
      <c r="AM220" s="246"/>
    </row>
    <row r="221" spans="1:39" ht="20.100000000000001" customHeight="1">
      <c r="A221" s="240"/>
      <c r="B221" s="217"/>
      <c r="D221" s="310"/>
      <c r="E221" s="297" t="s">
        <v>151</v>
      </c>
      <c r="F221" s="243"/>
      <c r="G221" s="243"/>
      <c r="H221" s="243"/>
      <c r="I221" s="243"/>
      <c r="J221" s="243"/>
      <c r="K221" s="243"/>
      <c r="L221" s="243"/>
      <c r="M221" s="243"/>
      <c r="N221" s="243"/>
      <c r="O221" s="243"/>
      <c r="P221" s="243"/>
      <c r="Q221" s="243"/>
      <c r="R221" s="281"/>
      <c r="S221" s="281"/>
      <c r="T221" s="281"/>
      <c r="U221" s="281"/>
      <c r="V221" s="281"/>
      <c r="W221" s="281"/>
      <c r="X221" s="281"/>
      <c r="Y221" s="281"/>
      <c r="Z221" s="281"/>
      <c r="AA221" s="281"/>
      <c r="AB221" s="281"/>
      <c r="AC221" s="243"/>
      <c r="AD221" s="243"/>
      <c r="AE221" s="243"/>
      <c r="AF221" s="243"/>
      <c r="AG221" s="243"/>
      <c r="AH221" s="243"/>
      <c r="AI221" s="243"/>
      <c r="AJ221" s="243"/>
      <c r="AK221" s="243"/>
      <c r="AL221" s="243"/>
      <c r="AM221" s="246"/>
    </row>
    <row r="222" spans="1:39" ht="20.100000000000001" customHeight="1">
      <c r="A222" s="240"/>
      <c r="B222" s="335"/>
      <c r="D222" s="391" t="s">
        <v>172</v>
      </c>
      <c r="E222" s="239" t="s">
        <v>179</v>
      </c>
      <c r="G222" s="208"/>
      <c r="H222" s="208"/>
      <c r="I222" s="401"/>
      <c r="J222" s="402"/>
      <c r="K222" s="403"/>
      <c r="L222" s="404"/>
      <c r="M222" s="402"/>
      <c r="N222" s="402"/>
      <c r="AM222" s="246"/>
    </row>
    <row r="223" spans="1:39" ht="20.100000000000001" customHeight="1">
      <c r="A223" s="334"/>
      <c r="B223" s="217"/>
      <c r="D223" s="472" t="s">
        <v>437</v>
      </c>
      <c r="E223" s="476" t="s">
        <v>438</v>
      </c>
      <c r="I223" s="368"/>
      <c r="J223" s="224"/>
      <c r="K223" s="224"/>
      <c r="L223" s="224"/>
      <c r="M223" s="224"/>
      <c r="N223" s="308"/>
      <c r="O223" s="243"/>
      <c r="P223" s="243"/>
      <c r="Q223" s="243"/>
      <c r="R223" s="281"/>
      <c r="S223" s="281"/>
      <c r="T223" s="281"/>
      <c r="U223" s="281"/>
      <c r="V223" s="281"/>
      <c r="W223" s="281"/>
      <c r="X223" s="281"/>
      <c r="Y223" s="281"/>
      <c r="Z223" s="281"/>
      <c r="AA223" s="281"/>
      <c r="AB223" s="281"/>
      <c r="AC223" s="243"/>
      <c r="AD223" s="243"/>
      <c r="AE223" s="243"/>
      <c r="AF223" s="243"/>
      <c r="AG223" s="243"/>
      <c r="AH223" s="243"/>
      <c r="AI223" s="243"/>
      <c r="AJ223" s="243"/>
      <c r="AK223" s="243"/>
      <c r="AL223" s="243"/>
      <c r="AM223" s="339"/>
    </row>
    <row r="224" spans="1:39" ht="20.100000000000001" customHeight="1">
      <c r="A224" s="240"/>
      <c r="B224" s="217"/>
      <c r="E224" s="476" t="s">
        <v>439</v>
      </c>
      <c r="I224" s="366"/>
      <c r="J224" s="243"/>
      <c r="K224" s="243"/>
      <c r="L224" s="243"/>
      <c r="M224" s="243"/>
      <c r="N224" s="244"/>
      <c r="O224" s="393"/>
      <c r="P224" s="393"/>
      <c r="Q224" s="393"/>
      <c r="R224" s="394"/>
      <c r="S224" s="394"/>
      <c r="T224" s="394"/>
      <c r="U224" s="393"/>
      <c r="V224" s="393"/>
      <c r="W224" s="393"/>
      <c r="X224" s="393"/>
      <c r="Y224" s="393"/>
      <c r="Z224" s="393"/>
      <c r="AA224" s="393"/>
      <c r="AB224" s="393"/>
      <c r="AC224" s="393"/>
      <c r="AD224" s="393"/>
      <c r="AE224" s="393"/>
      <c r="AF224" s="393"/>
      <c r="AG224" s="393"/>
      <c r="AH224" s="393"/>
      <c r="AI224" s="393"/>
      <c r="AJ224" s="393"/>
      <c r="AK224" s="393"/>
      <c r="AL224" s="393"/>
      <c r="AM224" s="246"/>
    </row>
    <row r="225" spans="1:39" ht="20.100000000000001" customHeight="1">
      <c r="A225" s="240"/>
      <c r="B225" s="217"/>
      <c r="G225" s="208"/>
      <c r="I225" s="366"/>
      <c r="J225" s="243"/>
      <c r="K225" s="243"/>
      <c r="L225" s="243"/>
      <c r="M225" s="243"/>
      <c r="N225" s="244"/>
      <c r="O225" s="393"/>
      <c r="P225" s="393"/>
      <c r="Q225" s="393"/>
      <c r="R225" s="394"/>
      <c r="S225" s="394"/>
      <c r="T225" s="394"/>
      <c r="U225" s="393"/>
      <c r="V225" s="393"/>
      <c r="W225" s="393"/>
      <c r="X225" s="393"/>
      <c r="Y225" s="393"/>
      <c r="Z225" s="393"/>
      <c r="AA225" s="393"/>
      <c r="AB225" s="393"/>
      <c r="AC225" s="393"/>
      <c r="AD225" s="393"/>
      <c r="AE225" s="393"/>
      <c r="AF225" s="393"/>
      <c r="AG225" s="393"/>
      <c r="AH225" s="393"/>
      <c r="AI225" s="393"/>
      <c r="AJ225" s="393"/>
      <c r="AK225" s="393"/>
      <c r="AL225" s="393"/>
      <c r="AM225" s="246"/>
    </row>
    <row r="226" spans="1:39" ht="19.5" customHeight="1">
      <c r="A226" s="240"/>
      <c r="B226" s="217"/>
      <c r="C226" s="391" t="s">
        <v>300</v>
      </c>
      <c r="D226" s="243" t="s">
        <v>307</v>
      </c>
      <c r="E226" s="239"/>
      <c r="F226" s="208"/>
      <c r="H226" s="208"/>
      <c r="I226" s="243"/>
      <c r="J226" s="243"/>
      <c r="K226" s="243"/>
      <c r="L226" s="243"/>
      <c r="M226" s="243"/>
      <c r="N226" s="244"/>
      <c r="O226" s="393"/>
      <c r="P226" s="393"/>
      <c r="Q226" s="393"/>
      <c r="R226" s="395"/>
      <c r="S226" s="395"/>
      <c r="T226" s="395"/>
      <c r="U226" s="393"/>
      <c r="V226" s="393"/>
      <c r="W226" s="393"/>
      <c r="X226" s="393"/>
      <c r="Y226" s="393"/>
      <c r="Z226" s="393"/>
      <c r="AA226" s="393"/>
      <c r="AB226" s="393"/>
      <c r="AC226" s="393"/>
      <c r="AD226" s="393"/>
      <c r="AE226" s="393"/>
      <c r="AF226" s="393"/>
      <c r="AG226" s="393"/>
      <c r="AH226" s="393"/>
      <c r="AI226" s="393"/>
      <c r="AJ226" s="393"/>
      <c r="AK226" s="393"/>
      <c r="AL226" s="393"/>
      <c r="AM226" s="246"/>
    </row>
    <row r="227" spans="1:39" ht="19.5" customHeight="1">
      <c r="A227" s="240"/>
      <c r="B227" s="217"/>
      <c r="C227" s="241"/>
      <c r="D227" s="391" t="s">
        <v>80</v>
      </c>
      <c r="E227" s="239" t="s">
        <v>308</v>
      </c>
      <c r="G227" s="208"/>
      <c r="H227" s="368"/>
      <c r="I227" s="341"/>
      <c r="J227" s="243"/>
      <c r="K227" s="243"/>
      <c r="L227" s="243"/>
      <c r="M227" s="244"/>
      <c r="N227" s="244"/>
      <c r="O227" s="393"/>
      <c r="P227" s="393"/>
      <c r="Q227" s="393"/>
      <c r="R227" s="395"/>
      <c r="S227" s="395"/>
      <c r="T227" s="395"/>
      <c r="U227" s="393"/>
      <c r="V227" s="393"/>
      <c r="W227" s="393"/>
      <c r="X227" s="393"/>
      <c r="Y227" s="393"/>
      <c r="Z227" s="393"/>
      <c r="AA227" s="393"/>
      <c r="AB227" s="393"/>
      <c r="AC227" s="393"/>
      <c r="AD227" s="393"/>
      <c r="AE227" s="393"/>
      <c r="AF227" s="393"/>
      <c r="AG227" s="393"/>
      <c r="AH227" s="393"/>
      <c r="AI227" s="393"/>
      <c r="AJ227" s="393"/>
      <c r="AK227" s="393"/>
      <c r="AL227" s="393"/>
      <c r="AM227" s="246"/>
    </row>
    <row r="228" spans="1:39" ht="19.5" customHeight="1">
      <c r="A228" s="240"/>
      <c r="B228" s="217"/>
      <c r="C228" s="208"/>
      <c r="D228" s="391" t="s">
        <v>309</v>
      </c>
      <c r="E228" s="239" t="s">
        <v>400</v>
      </c>
      <c r="H228" s="372"/>
      <c r="I228" s="391"/>
      <c r="J228" s="243"/>
      <c r="K228" s="243"/>
      <c r="L228" s="243"/>
      <c r="M228" s="244"/>
      <c r="N228" s="244"/>
      <c r="O228" s="393"/>
      <c r="P228" s="393"/>
      <c r="Q228" s="393"/>
      <c r="R228" s="395"/>
      <c r="S228" s="395"/>
      <c r="T228" s="395"/>
      <c r="U228" s="393"/>
      <c r="V228" s="393"/>
      <c r="W228" s="393"/>
      <c r="X228" s="393"/>
      <c r="Y228" s="393"/>
      <c r="Z228" s="393"/>
      <c r="AA228" s="393"/>
      <c r="AB228" s="393"/>
      <c r="AC228" s="393"/>
      <c r="AD228" s="393"/>
      <c r="AE228" s="393"/>
      <c r="AF228" s="393"/>
      <c r="AG228" s="393"/>
      <c r="AH228" s="393"/>
      <c r="AI228" s="393"/>
      <c r="AJ228" s="393"/>
      <c r="AK228" s="393"/>
      <c r="AL228" s="393"/>
      <c r="AM228" s="246"/>
    </row>
    <row r="229" spans="1:39" ht="19.5" customHeight="1">
      <c r="A229" s="240"/>
      <c r="B229" s="217"/>
      <c r="C229" s="208"/>
      <c r="D229" s="208"/>
      <c r="E229" s="239" t="s">
        <v>398</v>
      </c>
      <c r="F229" s="208"/>
      <c r="H229" s="373"/>
      <c r="I229" s="391"/>
      <c r="J229" s="243"/>
      <c r="K229" s="243"/>
      <c r="L229" s="243"/>
      <c r="M229" s="244"/>
      <c r="N229" s="244"/>
      <c r="O229" s="393"/>
      <c r="P229" s="393"/>
      <c r="Q229" s="393"/>
      <c r="R229" s="394"/>
      <c r="S229" s="394"/>
      <c r="T229" s="394"/>
      <c r="U229" s="395"/>
      <c r="V229" s="395"/>
      <c r="W229" s="395"/>
      <c r="X229" s="395"/>
      <c r="Y229" s="395"/>
      <c r="Z229" s="395"/>
      <c r="AA229" s="395"/>
      <c r="AB229" s="395"/>
      <c r="AC229" s="393"/>
      <c r="AD229" s="393"/>
      <c r="AE229" s="393"/>
      <c r="AF229" s="428"/>
      <c r="AG229" s="428"/>
      <c r="AH229" s="428"/>
      <c r="AI229" s="393"/>
      <c r="AJ229" s="393"/>
      <c r="AK229" s="393"/>
      <c r="AL229" s="393"/>
      <c r="AM229" s="246"/>
    </row>
    <row r="230" spans="1:39" ht="19.5" customHeight="1">
      <c r="A230" s="240"/>
      <c r="B230" s="217"/>
      <c r="C230" s="391" t="s">
        <v>301</v>
      </c>
      <c r="D230" s="243" t="s">
        <v>294</v>
      </c>
      <c r="E230" s="239"/>
      <c r="F230" s="208"/>
      <c r="H230" s="366"/>
      <c r="I230" s="391"/>
      <c r="J230" s="243"/>
      <c r="K230" s="243"/>
      <c r="L230" s="243"/>
      <c r="M230" s="244"/>
      <c r="N230" s="244"/>
      <c r="O230" s="393"/>
      <c r="P230" s="393"/>
      <c r="Q230" s="393"/>
      <c r="R230" s="394"/>
      <c r="S230" s="394"/>
      <c r="T230" s="394"/>
      <c r="U230" s="395"/>
      <c r="V230" s="395"/>
      <c r="W230" s="395"/>
      <c r="X230" s="395"/>
      <c r="Y230" s="395"/>
      <c r="Z230" s="395"/>
      <c r="AA230" s="395"/>
      <c r="AB230" s="395"/>
      <c r="AC230" s="393"/>
      <c r="AD230" s="393"/>
      <c r="AE230" s="393"/>
      <c r="AF230" s="393"/>
      <c r="AG230" s="393"/>
      <c r="AH230" s="393"/>
      <c r="AI230" s="393"/>
      <c r="AJ230" s="393"/>
      <c r="AK230" s="393"/>
      <c r="AL230" s="393"/>
      <c r="AM230" s="246"/>
    </row>
    <row r="231" spans="1:39" ht="19.5" customHeight="1">
      <c r="A231" s="240"/>
      <c r="B231" s="217"/>
      <c r="C231" s="241"/>
      <c r="D231" s="391" t="s">
        <v>80</v>
      </c>
      <c r="E231" s="239" t="s">
        <v>295</v>
      </c>
      <c r="H231" s="243"/>
      <c r="I231" s="243"/>
      <c r="J231" s="298"/>
      <c r="K231" s="298"/>
      <c r="L231" s="244"/>
      <c r="M231" s="244"/>
      <c r="N231" s="243"/>
      <c r="O231" s="393"/>
      <c r="P231" s="393"/>
      <c r="Q231" s="393"/>
      <c r="R231" s="394"/>
      <c r="S231" s="394"/>
      <c r="T231" s="394"/>
      <c r="U231" s="395"/>
      <c r="V231" s="395"/>
      <c r="W231" s="395"/>
      <c r="X231" s="395"/>
      <c r="Y231" s="395"/>
      <c r="Z231" s="395"/>
      <c r="AA231" s="395"/>
      <c r="AB231" s="395"/>
      <c r="AC231" s="393"/>
      <c r="AD231" s="393"/>
      <c r="AE231" s="393"/>
      <c r="AF231" s="393"/>
      <c r="AG231" s="393"/>
      <c r="AH231" s="393"/>
      <c r="AI231" s="393"/>
      <c r="AJ231" s="393"/>
      <c r="AK231" s="393"/>
      <c r="AL231" s="393"/>
      <c r="AM231" s="246"/>
    </row>
    <row r="232" spans="1:39" ht="19.5" customHeight="1">
      <c r="A232" s="240"/>
      <c r="B232" s="217"/>
      <c r="C232" s="241"/>
      <c r="D232" s="218"/>
      <c r="E232" s="239" t="s">
        <v>296</v>
      </c>
      <c r="H232" s="341"/>
      <c r="I232" s="217"/>
      <c r="J232" s="217"/>
      <c r="K232" s="224"/>
      <c r="L232" s="308"/>
      <c r="M232" s="308"/>
      <c r="N232" s="224"/>
      <c r="O232" s="393"/>
      <c r="P232" s="393"/>
      <c r="Q232" s="393"/>
      <c r="R232" s="394"/>
      <c r="S232" s="394"/>
      <c r="T232" s="394"/>
      <c r="U232" s="395"/>
      <c r="V232" s="395"/>
      <c r="W232" s="395"/>
      <c r="X232" s="395"/>
      <c r="Y232" s="395"/>
      <c r="Z232" s="395"/>
      <c r="AA232" s="395"/>
      <c r="AB232" s="395"/>
      <c r="AC232" s="393"/>
      <c r="AD232" s="393"/>
      <c r="AE232" s="393"/>
      <c r="AF232" s="429"/>
      <c r="AG232" s="429"/>
      <c r="AH232" s="429"/>
      <c r="AI232" s="393"/>
      <c r="AJ232" s="393"/>
      <c r="AK232" s="393"/>
      <c r="AL232" s="393"/>
      <c r="AM232" s="246"/>
    </row>
    <row r="233" spans="1:39" ht="19.5" customHeight="1">
      <c r="A233" s="240"/>
      <c r="B233" s="217"/>
      <c r="C233" s="243"/>
      <c r="D233" s="391" t="s">
        <v>81</v>
      </c>
      <c r="E233" s="239" t="s">
        <v>310</v>
      </c>
      <c r="H233" s="243"/>
      <c r="I233" s="217"/>
      <c r="J233" s="217"/>
      <c r="K233" s="224"/>
      <c r="L233" s="308"/>
      <c r="M233" s="308"/>
      <c r="N233" s="224"/>
      <c r="O233" s="393"/>
      <c r="P233" s="393"/>
      <c r="Q233" s="393"/>
      <c r="R233" s="394"/>
      <c r="S233" s="394"/>
      <c r="T233" s="394"/>
      <c r="U233" s="395"/>
      <c r="V233" s="395"/>
      <c r="W233" s="395"/>
      <c r="X233" s="395"/>
      <c r="Y233" s="395"/>
      <c r="Z233" s="395"/>
      <c r="AA233" s="395"/>
      <c r="AB233" s="395"/>
      <c r="AC233" s="393"/>
      <c r="AD233" s="393"/>
      <c r="AE233" s="393"/>
      <c r="AF233" s="393"/>
      <c r="AG233" s="393"/>
      <c r="AH233" s="393"/>
      <c r="AI233" s="393"/>
      <c r="AJ233" s="393"/>
      <c r="AK233" s="393"/>
      <c r="AL233" s="393"/>
      <c r="AM233" s="246"/>
    </row>
    <row r="234" spans="1:39" ht="19.5" customHeight="1">
      <c r="A234" s="240"/>
      <c r="B234" s="217"/>
      <c r="C234" s="218"/>
      <c r="D234" s="391" t="s">
        <v>81</v>
      </c>
      <c r="E234" s="239" t="s">
        <v>297</v>
      </c>
      <c r="H234" s="243"/>
      <c r="I234" s="217"/>
      <c r="J234" s="217"/>
      <c r="K234" s="224"/>
      <c r="L234" s="308"/>
      <c r="M234" s="308"/>
      <c r="N234" s="224"/>
      <c r="O234" s="393"/>
      <c r="P234" s="393"/>
      <c r="Q234" s="393"/>
      <c r="R234" s="394"/>
      <c r="S234" s="394"/>
      <c r="T234" s="394"/>
      <c r="U234" s="395"/>
      <c r="V234" s="395"/>
      <c r="W234" s="395"/>
      <c r="X234" s="395"/>
      <c r="Y234" s="395"/>
      <c r="Z234" s="395"/>
      <c r="AA234" s="395"/>
      <c r="AB234" s="395"/>
      <c r="AC234" s="393"/>
      <c r="AD234" s="393"/>
      <c r="AE234" s="393"/>
      <c r="AF234" s="429"/>
      <c r="AG234" s="429"/>
      <c r="AH234" s="429"/>
      <c r="AI234" s="393"/>
      <c r="AJ234" s="393"/>
      <c r="AK234" s="393"/>
      <c r="AL234" s="393"/>
      <c r="AM234" s="246"/>
    </row>
    <row r="235" spans="1:39" ht="19.5" customHeight="1">
      <c r="A235" s="240"/>
      <c r="B235" s="217"/>
      <c r="C235" s="243"/>
      <c r="D235" s="391" t="s">
        <v>107</v>
      </c>
      <c r="E235" s="239" t="s">
        <v>298</v>
      </c>
      <c r="I235" s="224"/>
      <c r="J235" s="343"/>
      <c r="K235" s="343"/>
      <c r="L235" s="308"/>
      <c r="M235" s="308"/>
      <c r="N235" s="224"/>
      <c r="O235" s="393"/>
      <c r="P235" s="393"/>
      <c r="Q235" s="393"/>
      <c r="R235" s="394"/>
      <c r="S235" s="394"/>
      <c r="T235" s="394"/>
      <c r="U235" s="395"/>
      <c r="V235" s="395"/>
      <c r="W235" s="395"/>
      <c r="X235" s="395"/>
      <c r="Y235" s="395"/>
      <c r="Z235" s="395"/>
      <c r="AA235" s="395"/>
      <c r="AB235" s="395"/>
      <c r="AC235" s="393"/>
      <c r="AD235" s="393"/>
      <c r="AE235" s="393"/>
      <c r="AF235" s="393"/>
      <c r="AG235" s="393"/>
      <c r="AH235" s="393"/>
      <c r="AI235" s="393"/>
      <c r="AJ235" s="393"/>
      <c r="AK235" s="393"/>
      <c r="AL235" s="393"/>
      <c r="AM235" s="246"/>
    </row>
    <row r="236" spans="1:39" ht="19.5" customHeight="1">
      <c r="A236" s="240"/>
      <c r="B236" s="217"/>
      <c r="D236" s="391" t="s">
        <v>114</v>
      </c>
      <c r="E236" s="239" t="s">
        <v>299</v>
      </c>
      <c r="I236" s="224"/>
      <c r="J236" s="224"/>
      <c r="K236" s="343"/>
      <c r="L236" s="343"/>
      <c r="M236" s="308"/>
      <c r="N236" s="308"/>
      <c r="O236" s="393"/>
      <c r="P236" s="393"/>
      <c r="Q236" s="393"/>
      <c r="R236" s="394"/>
      <c r="S236" s="394"/>
      <c r="T236" s="394"/>
      <c r="U236" s="395"/>
      <c r="V236" s="395"/>
      <c r="W236" s="395"/>
      <c r="X236" s="395"/>
      <c r="Y236" s="395"/>
      <c r="Z236" s="395"/>
      <c r="AA236" s="395"/>
      <c r="AB236" s="395"/>
      <c r="AC236" s="393"/>
      <c r="AD236" s="393"/>
      <c r="AE236" s="393"/>
      <c r="AF236" s="429"/>
      <c r="AG236" s="429"/>
      <c r="AH236" s="429"/>
      <c r="AI236" s="430"/>
      <c r="AJ236" s="430"/>
      <c r="AK236" s="430"/>
      <c r="AL236" s="430"/>
      <c r="AM236" s="246"/>
    </row>
    <row r="237" spans="1:39" ht="19.5" customHeight="1">
      <c r="A237" s="240"/>
      <c r="B237" s="217"/>
      <c r="K237" s="343"/>
      <c r="L237" s="343"/>
      <c r="M237" s="308"/>
      <c r="N237" s="308"/>
      <c r="O237" s="393"/>
      <c r="P237" s="393"/>
      <c r="Q237" s="393"/>
      <c r="R237" s="394"/>
      <c r="S237" s="394"/>
      <c r="T237" s="394"/>
      <c r="U237" s="395"/>
      <c r="V237" s="395"/>
      <c r="W237" s="395"/>
      <c r="X237" s="395"/>
      <c r="Y237" s="395"/>
      <c r="Z237" s="395"/>
      <c r="AA237" s="395"/>
      <c r="AB237" s="395"/>
      <c r="AC237" s="393"/>
      <c r="AD237" s="393"/>
      <c r="AE237" s="393"/>
      <c r="AF237" s="393"/>
      <c r="AG237" s="393"/>
      <c r="AH237" s="393"/>
      <c r="AI237" s="430"/>
      <c r="AJ237" s="430"/>
      <c r="AK237" s="430"/>
      <c r="AL237" s="430"/>
      <c r="AM237" s="246"/>
    </row>
    <row r="238" spans="1:39" ht="19.5" customHeight="1">
      <c r="A238" s="240"/>
      <c r="B238" s="217"/>
      <c r="C238" s="391" t="s">
        <v>311</v>
      </c>
      <c r="D238" s="243" t="s">
        <v>220</v>
      </c>
      <c r="E238" s="239"/>
      <c r="H238" s="243"/>
      <c r="I238" s="224"/>
      <c r="J238" s="224"/>
      <c r="K238" s="343"/>
      <c r="L238" s="343"/>
      <c r="M238" s="308"/>
      <c r="N238" s="308"/>
      <c r="O238" s="393"/>
      <c r="P238" s="393"/>
      <c r="Q238" s="393"/>
      <c r="R238" s="394"/>
      <c r="S238" s="394"/>
      <c r="T238" s="394"/>
      <c r="U238" s="395"/>
      <c r="V238" s="395"/>
      <c r="W238" s="395"/>
      <c r="X238" s="395"/>
      <c r="Y238" s="395"/>
      <c r="Z238" s="395"/>
      <c r="AA238" s="395"/>
      <c r="AB238" s="395"/>
      <c r="AC238" s="393"/>
      <c r="AD238" s="393"/>
      <c r="AE238" s="393"/>
      <c r="AF238" s="393"/>
      <c r="AG238" s="393"/>
      <c r="AH238" s="393"/>
      <c r="AI238" s="430"/>
      <c r="AJ238" s="430"/>
      <c r="AK238" s="430"/>
      <c r="AL238" s="430"/>
      <c r="AM238" s="246"/>
    </row>
    <row r="239" spans="1:39" ht="19.5" customHeight="1">
      <c r="A239" s="240"/>
      <c r="B239" s="217"/>
      <c r="C239" s="241"/>
      <c r="D239" s="391" t="s">
        <v>80</v>
      </c>
      <c r="E239" s="239" t="s">
        <v>221</v>
      </c>
      <c r="H239" s="243"/>
      <c r="I239" s="224"/>
      <c r="J239" s="224"/>
      <c r="K239" s="393"/>
      <c r="L239" s="393"/>
      <c r="M239" s="393"/>
      <c r="N239" s="393"/>
      <c r="O239" s="393"/>
      <c r="P239" s="393"/>
      <c r="Q239" s="393"/>
      <c r="R239" s="395"/>
      <c r="S239" s="395"/>
      <c r="T239" s="395"/>
      <c r="U239" s="395"/>
      <c r="V239" s="395"/>
      <c r="W239" s="395"/>
      <c r="X239" s="395"/>
      <c r="Y239" s="395"/>
      <c r="Z239" s="395"/>
      <c r="AA239" s="395"/>
      <c r="AB239" s="395"/>
      <c r="AC239" s="428"/>
      <c r="AD239" s="428"/>
      <c r="AE239" s="428"/>
      <c r="AF239" s="431"/>
      <c r="AG239" s="431"/>
      <c r="AH239" s="431"/>
      <c r="AI239" s="393"/>
      <c r="AJ239" s="393"/>
      <c r="AK239" s="393"/>
      <c r="AL239" s="393"/>
      <c r="AM239" s="246"/>
    </row>
    <row r="240" spans="1:39" ht="19.5" customHeight="1">
      <c r="A240" s="240"/>
      <c r="B240" s="217"/>
      <c r="C240" s="241"/>
      <c r="D240" s="391" t="s">
        <v>81</v>
      </c>
      <c r="E240" s="239" t="s">
        <v>353</v>
      </c>
      <c r="H240" s="224"/>
      <c r="I240" s="393"/>
      <c r="J240" s="393"/>
      <c r="K240" s="393"/>
      <c r="L240" s="393"/>
      <c r="M240" s="393"/>
      <c r="N240" s="393"/>
      <c r="O240" s="393"/>
      <c r="P240" s="393"/>
      <c r="Q240" s="393"/>
      <c r="R240" s="395"/>
      <c r="S240" s="395"/>
      <c r="T240" s="395"/>
      <c r="U240" s="395"/>
      <c r="V240" s="395"/>
      <c r="W240" s="395"/>
      <c r="X240" s="395"/>
      <c r="Y240" s="395"/>
      <c r="Z240" s="395"/>
      <c r="AA240" s="395"/>
      <c r="AB240" s="395"/>
      <c r="AC240" s="393"/>
      <c r="AD240" s="393"/>
      <c r="AE240" s="393"/>
      <c r="AF240" s="393"/>
      <c r="AG240" s="393"/>
      <c r="AH240" s="393"/>
      <c r="AI240" s="393"/>
      <c r="AJ240" s="393"/>
      <c r="AK240" s="393"/>
      <c r="AL240" s="393"/>
      <c r="AM240" s="246"/>
    </row>
    <row r="241" spans="1:39" ht="19.5" customHeight="1">
      <c r="A241" s="302"/>
      <c r="B241" s="374"/>
      <c r="C241" s="286"/>
      <c r="D241" s="390" t="s">
        <v>107</v>
      </c>
      <c r="E241" s="468" t="s">
        <v>354</v>
      </c>
      <c r="F241" s="469"/>
      <c r="G241" s="469"/>
      <c r="H241" s="290"/>
      <c r="I241" s="398"/>
      <c r="J241" s="398"/>
      <c r="K241" s="398"/>
      <c r="L241" s="398"/>
      <c r="M241" s="398"/>
      <c r="N241" s="398"/>
      <c r="O241" s="398"/>
      <c r="P241" s="398"/>
      <c r="Q241" s="398"/>
      <c r="R241" s="398"/>
      <c r="S241" s="399"/>
      <c r="T241" s="399"/>
      <c r="U241" s="399"/>
      <c r="V241" s="400"/>
      <c r="W241" s="400"/>
      <c r="X241" s="400"/>
      <c r="Y241" s="400"/>
      <c r="Z241" s="400"/>
      <c r="AA241" s="400"/>
      <c r="AB241" s="398"/>
      <c r="AC241" s="398"/>
      <c r="AD241" s="398"/>
      <c r="AE241" s="398"/>
      <c r="AF241" s="398"/>
      <c r="AG241" s="398"/>
      <c r="AH241" s="398"/>
      <c r="AI241" s="398"/>
      <c r="AJ241" s="398"/>
      <c r="AK241" s="398"/>
      <c r="AL241" s="216"/>
      <c r="AM241" s="291"/>
    </row>
    <row r="242" spans="1:39" ht="5.25" customHeight="1"/>
    <row r="243" spans="1:39" ht="25.5">
      <c r="A243" s="208"/>
      <c r="B243" s="208"/>
      <c r="C243" s="209"/>
      <c r="D243" s="210"/>
      <c r="E243" s="313"/>
      <c r="F243" s="313"/>
      <c r="G243" s="313"/>
      <c r="H243" s="313"/>
      <c r="I243" s="313"/>
      <c r="J243" s="313"/>
      <c r="K243" s="211"/>
      <c r="L243" s="211"/>
      <c r="M243" s="211"/>
      <c r="N243" s="212" t="s">
        <v>264</v>
      </c>
      <c r="O243" s="213"/>
      <c r="P243" s="214"/>
      <c r="Q243" s="215"/>
      <c r="R243" s="215"/>
      <c r="S243" s="215"/>
      <c r="T243" s="215"/>
      <c r="U243" s="215"/>
      <c r="V243" s="215"/>
      <c r="W243" s="215"/>
      <c r="X243" s="215"/>
      <c r="Y243" s="215"/>
      <c r="Z243" s="215"/>
      <c r="AA243" s="210"/>
      <c r="AB243" s="210"/>
      <c r="AC243" s="211"/>
      <c r="AD243" s="211"/>
      <c r="AE243" s="211"/>
      <c r="AF243" s="208"/>
      <c r="AG243" s="208"/>
      <c r="AH243" s="209"/>
      <c r="AI243" s="210"/>
      <c r="AJ243" s="211"/>
      <c r="AK243" s="211"/>
      <c r="AL243" s="211"/>
      <c r="AM243" s="208"/>
    </row>
    <row r="244" spans="1:39" ht="9" customHeight="1">
      <c r="A244" s="217"/>
      <c r="B244" s="217"/>
      <c r="C244" s="344"/>
      <c r="D244" s="356"/>
      <c r="E244" s="216"/>
      <c r="F244" s="217"/>
      <c r="G244" s="217"/>
      <c r="H244" s="217"/>
      <c r="I244" s="217"/>
      <c r="J244" s="217"/>
      <c r="K244" s="217"/>
      <c r="L244" s="217"/>
      <c r="M244" s="217"/>
      <c r="N244" s="217"/>
      <c r="O244" s="217"/>
      <c r="P244" s="217"/>
      <c r="Q244" s="217"/>
      <c r="R244" s="217"/>
      <c r="S244" s="217"/>
      <c r="T244" s="217"/>
      <c r="U244" s="217"/>
      <c r="V244" s="217"/>
      <c r="W244" s="217"/>
      <c r="X244" s="217"/>
      <c r="Y244" s="217"/>
      <c r="Z244" s="217"/>
      <c r="AA244" s="217"/>
      <c r="AB244" s="217"/>
      <c r="AC244" s="217"/>
      <c r="AD244" s="217"/>
      <c r="AE244" s="217"/>
      <c r="AF244" s="217"/>
      <c r="AG244" s="217"/>
      <c r="AH244" s="217"/>
      <c r="AI244" s="217"/>
      <c r="AJ244" s="217"/>
      <c r="AK244" s="217"/>
      <c r="AL244" s="217"/>
      <c r="AM244" s="217"/>
    </row>
    <row r="245" spans="1:39" ht="20.100000000000001" customHeight="1">
      <c r="A245" s="314"/>
      <c r="B245" s="315"/>
      <c r="C245" s="238" t="s">
        <v>312</v>
      </c>
      <c r="D245" s="239" t="s">
        <v>152</v>
      </c>
      <c r="E245" s="243"/>
      <c r="F245" s="406"/>
      <c r="G245" s="375"/>
      <c r="H245" s="375"/>
      <c r="I245" s="370"/>
      <c r="J245" s="319"/>
      <c r="K245" s="320"/>
      <c r="L245" s="321"/>
      <c r="M245" s="319"/>
      <c r="N245" s="319"/>
      <c r="O245" s="322"/>
      <c r="P245" s="323"/>
      <c r="Q245" s="324"/>
      <c r="R245" s="324"/>
      <c r="S245" s="323"/>
      <c r="T245" s="323"/>
      <c r="U245" s="325"/>
      <c r="V245" s="322"/>
      <c r="W245" s="323"/>
      <c r="X245" s="325"/>
      <c r="Y245" s="325"/>
      <c r="Z245" s="325"/>
      <c r="AA245" s="322"/>
      <c r="AB245" s="326"/>
      <c r="AC245" s="324"/>
      <c r="AD245" s="324"/>
      <c r="AE245" s="324"/>
      <c r="AF245" s="324"/>
      <c r="AG245" s="324"/>
      <c r="AH245" s="324"/>
      <c r="AI245" s="324"/>
      <c r="AJ245" s="324"/>
      <c r="AK245" s="324"/>
      <c r="AL245" s="315"/>
      <c r="AM245" s="327"/>
    </row>
    <row r="246" spans="1:39" ht="20.100000000000001" customHeight="1">
      <c r="A246" s="240"/>
      <c r="B246" s="217"/>
      <c r="C246" s="238"/>
      <c r="D246" s="238" t="s">
        <v>80</v>
      </c>
      <c r="E246" s="243" t="s">
        <v>162</v>
      </c>
      <c r="I246" s="368"/>
      <c r="J246" s="224"/>
      <c r="K246" s="224"/>
      <c r="L246" s="224"/>
      <c r="M246" s="224"/>
      <c r="N246" s="308"/>
      <c r="O246" s="224"/>
      <c r="P246" s="217"/>
      <c r="Q246" s="309"/>
      <c r="R246" s="217"/>
      <c r="S246" s="217"/>
      <c r="T246" s="309"/>
      <c r="U246" s="309"/>
      <c r="V246" s="309"/>
      <c r="W246" s="309"/>
      <c r="X246" s="224"/>
      <c r="Y246" s="224"/>
      <c r="Z246" s="224"/>
      <c r="AA246" s="224"/>
      <c r="AB246" s="217"/>
      <c r="AC246" s="217"/>
      <c r="AD246" s="217"/>
      <c r="AE246" s="217"/>
      <c r="AF246" s="217"/>
      <c r="AG246" s="217"/>
      <c r="AH246" s="224"/>
      <c r="AI246" s="217"/>
      <c r="AJ246" s="217"/>
      <c r="AK246" s="217"/>
      <c r="AL246" s="217"/>
      <c r="AM246" s="246"/>
    </row>
    <row r="247" spans="1:39" ht="20.100000000000001" customHeight="1">
      <c r="A247" s="240"/>
      <c r="B247" s="217"/>
      <c r="C247" s="238"/>
      <c r="D247" s="238" t="s">
        <v>81</v>
      </c>
      <c r="E247" s="243" t="s">
        <v>161</v>
      </c>
      <c r="I247" s="366"/>
      <c r="J247" s="243"/>
      <c r="K247" s="243"/>
      <c r="L247" s="243"/>
      <c r="M247" s="243"/>
      <c r="N247" s="244"/>
      <c r="O247" s="243"/>
      <c r="P247" s="238"/>
      <c r="Q247" s="245"/>
      <c r="R247" s="238"/>
      <c r="S247" s="238"/>
      <c r="T247" s="245"/>
      <c r="U247" s="245"/>
      <c r="V247" s="245"/>
      <c r="W247" s="245"/>
      <c r="X247" s="243"/>
      <c r="Y247" s="243"/>
      <c r="Z247" s="243"/>
      <c r="AA247" s="243"/>
      <c r="AB247" s="238"/>
      <c r="AC247" s="238"/>
      <c r="AD247" s="238"/>
      <c r="AE247" s="238"/>
      <c r="AF247" s="238"/>
      <c r="AG247" s="238"/>
      <c r="AH247" s="243"/>
      <c r="AI247" s="238"/>
      <c r="AJ247" s="238"/>
      <c r="AK247" s="217"/>
      <c r="AL247" s="217"/>
      <c r="AM247" s="246"/>
    </row>
    <row r="248" spans="1:39" ht="20.100000000000001" customHeight="1">
      <c r="A248" s="240"/>
      <c r="B248" s="217"/>
      <c r="E248" s="243" t="s">
        <v>156</v>
      </c>
      <c r="G248" s="208"/>
      <c r="I248" s="366"/>
      <c r="J248" s="243"/>
      <c r="K248" s="243"/>
      <c r="L248" s="243"/>
      <c r="M248" s="243"/>
      <c r="N248" s="244"/>
      <c r="O248" s="243"/>
      <c r="P248" s="238"/>
      <c r="Q248" s="245"/>
      <c r="R248" s="238"/>
      <c r="S248" s="238"/>
      <c r="T248" s="245"/>
      <c r="U248" s="245"/>
      <c r="V248" s="245"/>
      <c r="W248" s="245"/>
      <c r="X248" s="243"/>
      <c r="Y248" s="243"/>
      <c r="Z248" s="243"/>
      <c r="AA248" s="243"/>
      <c r="AB248" s="238"/>
      <c r="AC248" s="238"/>
      <c r="AD248" s="238"/>
      <c r="AE248" s="238"/>
      <c r="AF248" s="238"/>
      <c r="AG248" s="238"/>
      <c r="AH248" s="243"/>
      <c r="AI248" s="238"/>
      <c r="AJ248" s="238"/>
      <c r="AK248" s="217"/>
      <c r="AL248" s="217"/>
      <c r="AM248" s="246"/>
    </row>
    <row r="249" spans="1:39" ht="20.100000000000001" customHeight="1">
      <c r="A249" s="240"/>
      <c r="B249" s="217"/>
      <c r="G249" s="208"/>
      <c r="H249" s="208"/>
      <c r="I249" s="243"/>
      <c r="J249" s="243"/>
      <c r="K249" s="243"/>
      <c r="L249" s="243"/>
      <c r="M249" s="243"/>
      <c r="N249" s="244"/>
      <c r="O249" s="243"/>
      <c r="P249" s="238"/>
      <c r="Q249" s="245"/>
      <c r="R249" s="238"/>
      <c r="S249" s="238"/>
      <c r="T249" s="245"/>
      <c r="U249" s="245"/>
      <c r="V249" s="245"/>
      <c r="W249" s="245"/>
      <c r="X249" s="243"/>
      <c r="Y249" s="243"/>
      <c r="Z249" s="243"/>
      <c r="AA249" s="243"/>
      <c r="AB249" s="238"/>
      <c r="AC249" s="238"/>
      <c r="AD249" s="238"/>
      <c r="AE249" s="238"/>
      <c r="AF249" s="238"/>
      <c r="AG249" s="238"/>
      <c r="AH249" s="243"/>
      <c r="AI249" s="238"/>
      <c r="AJ249" s="238"/>
      <c r="AK249" s="217"/>
      <c r="AL249" s="217"/>
      <c r="AM249" s="246"/>
    </row>
    <row r="250" spans="1:39" ht="20.100000000000001" customHeight="1">
      <c r="A250" s="240"/>
      <c r="B250" s="217"/>
      <c r="C250" s="238" t="s">
        <v>313</v>
      </c>
      <c r="D250" s="504" t="s">
        <v>473</v>
      </c>
      <c r="E250" s="243"/>
      <c r="F250" s="208"/>
      <c r="G250" s="208"/>
      <c r="H250" s="208"/>
      <c r="I250" s="401"/>
      <c r="J250" s="243"/>
      <c r="K250" s="243"/>
      <c r="L250" s="243"/>
      <c r="M250" s="244"/>
      <c r="N250" s="244"/>
      <c r="O250" s="243"/>
      <c r="P250" s="238"/>
      <c r="Q250" s="245"/>
      <c r="R250" s="238"/>
      <c r="S250" s="238"/>
      <c r="T250" s="245"/>
      <c r="U250" s="245"/>
      <c r="V250" s="245"/>
      <c r="W250" s="245"/>
      <c r="X250" s="243"/>
      <c r="Y250" s="243"/>
      <c r="Z250" s="243"/>
      <c r="AA250" s="243"/>
      <c r="AB250" s="238"/>
      <c r="AC250" s="238"/>
      <c r="AD250" s="238"/>
      <c r="AE250" s="238"/>
      <c r="AF250" s="238"/>
      <c r="AG250" s="238"/>
      <c r="AH250" s="243"/>
      <c r="AI250" s="238"/>
      <c r="AJ250" s="238"/>
      <c r="AK250" s="217"/>
      <c r="AL250" s="217"/>
      <c r="AM250" s="246"/>
    </row>
    <row r="251" spans="1:39" ht="20.100000000000001" customHeight="1">
      <c r="A251" s="240"/>
      <c r="B251" s="217"/>
      <c r="C251" s="348"/>
      <c r="D251" s="238" t="s">
        <v>254</v>
      </c>
      <c r="E251" s="239" t="s">
        <v>265</v>
      </c>
      <c r="I251" s="368"/>
      <c r="J251" s="243"/>
      <c r="K251" s="243"/>
      <c r="L251" s="243"/>
      <c r="M251" s="244"/>
      <c r="N251" s="244"/>
      <c r="O251" s="243"/>
      <c r="P251" s="238"/>
      <c r="Q251" s="245"/>
      <c r="R251" s="238"/>
      <c r="S251" s="238"/>
      <c r="T251" s="245"/>
      <c r="U251" s="245"/>
      <c r="V251" s="245"/>
      <c r="W251" s="245"/>
      <c r="X251" s="243"/>
      <c r="Y251" s="243"/>
      <c r="Z251" s="243"/>
      <c r="AA251" s="243"/>
      <c r="AB251" s="238"/>
      <c r="AC251" s="238"/>
      <c r="AD251" s="238"/>
      <c r="AE251" s="238"/>
      <c r="AF251" s="238"/>
      <c r="AG251" s="238"/>
      <c r="AH251" s="243"/>
      <c r="AI251" s="238"/>
      <c r="AJ251" s="238"/>
      <c r="AK251" s="217"/>
      <c r="AL251" s="217"/>
      <c r="AM251" s="246"/>
    </row>
    <row r="252" spans="1:39" ht="20.100000000000001" customHeight="1">
      <c r="A252" s="240"/>
      <c r="B252" s="217"/>
      <c r="C252" s="391"/>
      <c r="D252" s="391"/>
      <c r="E252" s="239" t="s">
        <v>266</v>
      </c>
      <c r="G252" s="208"/>
      <c r="I252" s="366"/>
      <c r="J252" s="243"/>
      <c r="K252" s="243"/>
      <c r="L252" s="243"/>
      <c r="M252" s="244"/>
      <c r="N252" s="244"/>
      <c r="O252" s="243"/>
      <c r="P252" s="238"/>
      <c r="Q252" s="245"/>
      <c r="R252" s="238"/>
      <c r="S252" s="238"/>
      <c r="T252" s="245"/>
      <c r="U252" s="245"/>
      <c r="V252" s="245"/>
      <c r="W252" s="245"/>
      <c r="X252" s="243"/>
      <c r="Y252" s="243"/>
      <c r="Z252" s="243"/>
      <c r="AA252" s="243"/>
      <c r="AB252" s="238"/>
      <c r="AC252" s="238"/>
      <c r="AD252" s="238"/>
      <c r="AE252" s="238"/>
      <c r="AF252" s="238"/>
      <c r="AG252" s="238"/>
      <c r="AH252" s="243"/>
      <c r="AI252" s="238"/>
      <c r="AJ252" s="238"/>
      <c r="AK252" s="217"/>
      <c r="AL252" s="217"/>
      <c r="AM252" s="246"/>
    </row>
    <row r="253" spans="1:39" ht="20.100000000000001" customHeight="1">
      <c r="A253" s="240"/>
      <c r="B253" s="217"/>
      <c r="D253" s="238" t="s">
        <v>255</v>
      </c>
      <c r="E253" s="239" t="s">
        <v>267</v>
      </c>
      <c r="G253" s="208"/>
      <c r="I253" s="366"/>
      <c r="J253" s="243"/>
      <c r="K253" s="243"/>
      <c r="L253" s="243"/>
      <c r="M253" s="244"/>
      <c r="N253" s="244"/>
      <c r="O253" s="243"/>
      <c r="P253" s="238"/>
      <c r="Q253" s="245"/>
      <c r="R253" s="238"/>
      <c r="S253" s="238"/>
      <c r="T253" s="245"/>
      <c r="U253" s="245"/>
      <c r="V253" s="245"/>
      <c r="W253" s="245"/>
      <c r="X253" s="243"/>
      <c r="Y253" s="243"/>
      <c r="Z253" s="243"/>
      <c r="AA253" s="243"/>
      <c r="AB253" s="238"/>
      <c r="AC253" s="238"/>
      <c r="AD253" s="238"/>
      <c r="AE253" s="238"/>
      <c r="AF253" s="238"/>
      <c r="AG253" s="238"/>
      <c r="AH253" s="243"/>
      <c r="AI253" s="238"/>
      <c r="AJ253" s="238"/>
      <c r="AK253" s="217"/>
      <c r="AL253" s="217"/>
      <c r="AM253" s="246"/>
    </row>
    <row r="254" spans="1:39" ht="20.100000000000001" customHeight="1">
      <c r="A254" s="240"/>
      <c r="B254" s="217"/>
      <c r="D254" s="391"/>
      <c r="E254" s="239" t="s">
        <v>268</v>
      </c>
      <c r="F254" s="208"/>
      <c r="I254" s="243"/>
      <c r="J254" s="298"/>
      <c r="K254" s="298"/>
      <c r="L254" s="244"/>
      <c r="M254" s="244"/>
      <c r="N254" s="243"/>
      <c r="O254" s="238"/>
      <c r="P254" s="245"/>
      <c r="Q254" s="238"/>
      <c r="R254" s="310"/>
      <c r="S254" s="310"/>
      <c r="T254" s="310"/>
      <c r="U254" s="310"/>
      <c r="V254" s="310"/>
      <c r="W254" s="310"/>
      <c r="X254" s="310"/>
      <c r="Y254" s="310"/>
      <c r="Z254" s="354"/>
      <c r="AA254" s="243"/>
      <c r="AB254" s="238"/>
      <c r="AC254" s="245"/>
      <c r="AD254" s="243"/>
      <c r="AE254" s="243"/>
      <c r="AF254" s="243"/>
      <c r="AG254" s="243"/>
      <c r="AH254" s="238"/>
      <c r="AI254" s="238"/>
      <c r="AJ254" s="238"/>
      <c r="AK254" s="217"/>
      <c r="AL254" s="217"/>
      <c r="AM254" s="246"/>
    </row>
    <row r="255" spans="1:39" ht="20.100000000000001" customHeight="1">
      <c r="A255" s="240"/>
      <c r="B255" s="217"/>
      <c r="D255" s="238" t="s">
        <v>256</v>
      </c>
      <c r="E255" s="239" t="s">
        <v>269</v>
      </c>
      <c r="F255" s="243"/>
      <c r="I255" s="341"/>
      <c r="J255" s="217"/>
      <c r="K255" s="224"/>
      <c r="L255" s="308"/>
      <c r="M255" s="308"/>
      <c r="N255" s="224"/>
      <c r="O255" s="217"/>
      <c r="P255" s="309"/>
      <c r="Q255" s="217"/>
      <c r="R255" s="217"/>
      <c r="S255" s="309"/>
      <c r="T255" s="309"/>
      <c r="U255" s="309"/>
      <c r="V255" s="309"/>
      <c r="W255" s="224"/>
      <c r="X255" s="224"/>
      <c r="Y255" s="224"/>
      <c r="Z255" s="224"/>
      <c r="AA255" s="217"/>
      <c r="AB255" s="217"/>
      <c r="AC255" s="217"/>
      <c r="AD255" s="217"/>
      <c r="AE255" s="217"/>
      <c r="AF255" s="217"/>
      <c r="AG255" s="217"/>
      <c r="AH255" s="217"/>
      <c r="AI255" s="217"/>
      <c r="AJ255" s="217"/>
      <c r="AK255" s="217"/>
      <c r="AL255" s="217"/>
      <c r="AM255" s="246"/>
    </row>
    <row r="256" spans="1:39" ht="20.100000000000001" customHeight="1">
      <c r="A256" s="240"/>
      <c r="B256" s="217"/>
      <c r="D256" s="238" t="s">
        <v>257</v>
      </c>
      <c r="E256" s="239" t="s">
        <v>270</v>
      </c>
      <c r="F256" s="223"/>
      <c r="I256" s="238"/>
      <c r="J256" s="217"/>
      <c r="K256" s="224"/>
      <c r="L256" s="308"/>
      <c r="M256" s="308"/>
      <c r="N256" s="224"/>
      <c r="O256" s="217"/>
      <c r="P256" s="309"/>
      <c r="Q256" s="217"/>
      <c r="R256" s="217"/>
      <c r="S256" s="309"/>
      <c r="T256" s="309"/>
      <c r="U256" s="309"/>
      <c r="V256" s="309"/>
      <c r="W256" s="224"/>
      <c r="X256" s="224"/>
      <c r="Y256" s="224"/>
      <c r="Z256" s="224"/>
      <c r="AA256" s="217"/>
      <c r="AB256" s="217"/>
      <c r="AC256" s="217"/>
      <c r="AD256" s="217"/>
      <c r="AE256" s="217"/>
      <c r="AF256" s="217"/>
      <c r="AG256" s="217"/>
      <c r="AH256" s="217"/>
      <c r="AI256" s="217"/>
      <c r="AJ256" s="217"/>
      <c r="AK256" s="217"/>
      <c r="AL256" s="217"/>
      <c r="AM256" s="246"/>
    </row>
    <row r="257" spans="1:39" ht="20.100000000000001" customHeight="1">
      <c r="A257" s="240"/>
      <c r="B257" s="217"/>
      <c r="D257" s="238" t="s">
        <v>258</v>
      </c>
      <c r="E257" s="297" t="s">
        <v>271</v>
      </c>
      <c r="F257" s="217"/>
      <c r="I257" s="238"/>
      <c r="J257" s="217"/>
      <c r="K257" s="224"/>
      <c r="L257" s="308"/>
      <c r="M257" s="308"/>
      <c r="N257" s="224"/>
      <c r="O257" s="217"/>
      <c r="P257" s="309"/>
      <c r="Q257" s="217"/>
      <c r="R257" s="217"/>
      <c r="S257" s="309"/>
      <c r="T257" s="309"/>
      <c r="U257" s="309"/>
      <c r="V257" s="309"/>
      <c r="W257" s="224"/>
      <c r="X257" s="224"/>
      <c r="Y257" s="224"/>
      <c r="Z257" s="224"/>
      <c r="AA257" s="217"/>
      <c r="AB257" s="217"/>
      <c r="AC257" s="217"/>
      <c r="AD257" s="217"/>
      <c r="AE257" s="217"/>
      <c r="AF257" s="217"/>
      <c r="AG257" s="217"/>
      <c r="AH257" s="217"/>
      <c r="AI257" s="217"/>
      <c r="AJ257" s="217"/>
      <c r="AK257" s="217"/>
      <c r="AL257" s="217"/>
      <c r="AM257" s="246"/>
    </row>
    <row r="258" spans="1:39" ht="20.100000000000001" customHeight="1">
      <c r="A258" s="240"/>
      <c r="B258" s="217"/>
      <c r="D258" s="238" t="s">
        <v>259</v>
      </c>
      <c r="E258" s="349" t="s">
        <v>272</v>
      </c>
      <c r="F258" s="239"/>
      <c r="I258" s="238"/>
      <c r="J258" s="343"/>
      <c r="K258" s="343"/>
      <c r="L258" s="308"/>
      <c r="M258" s="308"/>
      <c r="N258" s="224"/>
      <c r="O258" s="217"/>
      <c r="P258" s="309"/>
      <c r="Q258" s="217"/>
      <c r="R258" s="355"/>
      <c r="S258" s="224"/>
      <c r="T258" s="217"/>
      <c r="U258" s="217"/>
      <c r="V258" s="217"/>
      <c r="W258" s="309"/>
      <c r="X258" s="224"/>
      <c r="Y258" s="224"/>
      <c r="Z258" s="224"/>
      <c r="AA258" s="224"/>
      <c r="AB258" s="217"/>
      <c r="AC258" s="217"/>
      <c r="AD258" s="217"/>
      <c r="AE258" s="217"/>
      <c r="AF258" s="217"/>
      <c r="AG258" s="217"/>
      <c r="AH258" s="224"/>
      <c r="AI258" s="217"/>
      <c r="AJ258" s="217"/>
      <c r="AK258" s="217"/>
      <c r="AL258" s="217"/>
      <c r="AM258" s="246"/>
    </row>
    <row r="259" spans="1:39" ht="20.100000000000001" customHeight="1">
      <c r="A259" s="240"/>
      <c r="B259" s="217"/>
      <c r="D259" s="218"/>
      <c r="E259" s="349" t="s">
        <v>273</v>
      </c>
      <c r="F259" s="239"/>
      <c r="I259" s="243"/>
      <c r="J259" s="224"/>
      <c r="K259" s="343"/>
      <c r="L259" s="343"/>
      <c r="M259" s="308"/>
      <c r="N259" s="308"/>
      <c r="O259" s="224"/>
      <c r="P259" s="217"/>
      <c r="Q259" s="309"/>
      <c r="R259" s="217"/>
      <c r="S259" s="217"/>
      <c r="T259" s="309"/>
      <c r="U259" s="309"/>
      <c r="V259" s="309"/>
      <c r="W259" s="309"/>
      <c r="X259" s="224"/>
      <c r="Y259" s="224"/>
      <c r="Z259" s="224"/>
      <c r="AA259" s="224"/>
      <c r="AB259" s="217"/>
      <c r="AC259" s="217"/>
      <c r="AD259" s="217"/>
      <c r="AE259" s="217"/>
      <c r="AF259" s="217"/>
      <c r="AG259" s="217"/>
      <c r="AH259" s="217"/>
      <c r="AI259" s="217"/>
      <c r="AJ259" s="217"/>
      <c r="AK259" s="217"/>
      <c r="AL259" s="217"/>
      <c r="AM259" s="246"/>
    </row>
    <row r="260" spans="1:39" ht="20.100000000000001" customHeight="1">
      <c r="A260" s="240"/>
      <c r="B260" s="217"/>
      <c r="D260" s="238" t="s">
        <v>274</v>
      </c>
      <c r="E260" s="349" t="s">
        <v>275</v>
      </c>
      <c r="I260" s="217"/>
      <c r="J260" s="224"/>
      <c r="K260" s="343"/>
      <c r="L260" s="343"/>
      <c r="M260" s="308"/>
      <c r="N260" s="308"/>
      <c r="O260" s="224"/>
      <c r="P260" s="217"/>
      <c r="Q260" s="309"/>
      <c r="R260" s="217"/>
      <c r="S260" s="217"/>
      <c r="T260" s="309"/>
      <c r="U260" s="309"/>
      <c r="V260" s="309"/>
      <c r="W260" s="309"/>
      <c r="X260" s="224"/>
      <c r="Y260" s="224"/>
      <c r="Z260" s="224"/>
      <c r="AA260" s="224"/>
      <c r="AB260" s="217"/>
      <c r="AC260" s="217"/>
      <c r="AD260" s="217"/>
      <c r="AE260" s="217"/>
      <c r="AF260" s="217"/>
      <c r="AG260" s="217"/>
      <c r="AH260" s="217"/>
      <c r="AI260" s="217"/>
      <c r="AJ260" s="217"/>
      <c r="AK260" s="217"/>
      <c r="AL260" s="217"/>
      <c r="AM260" s="246"/>
    </row>
    <row r="261" spans="1:39" ht="20.100000000000001" customHeight="1">
      <c r="A261" s="240"/>
      <c r="B261" s="217"/>
      <c r="D261" s="218"/>
      <c r="E261" s="349" t="s">
        <v>276</v>
      </c>
      <c r="I261" s="217"/>
      <c r="J261" s="224"/>
      <c r="K261" s="343"/>
      <c r="L261" s="343"/>
      <c r="M261" s="308"/>
      <c r="N261" s="308"/>
      <c r="O261" s="224"/>
      <c r="P261" s="217"/>
      <c r="Q261" s="309"/>
      <c r="R261" s="217"/>
      <c r="S261" s="217"/>
      <c r="T261" s="309"/>
      <c r="U261" s="309"/>
      <c r="V261" s="309"/>
      <c r="W261" s="309"/>
      <c r="X261" s="224"/>
      <c r="Y261" s="224"/>
      <c r="Z261" s="224"/>
      <c r="AA261" s="224"/>
      <c r="AB261" s="217"/>
      <c r="AC261" s="217"/>
      <c r="AD261" s="217"/>
      <c r="AE261" s="217"/>
      <c r="AF261" s="217"/>
      <c r="AG261" s="217"/>
      <c r="AH261" s="217"/>
      <c r="AI261" s="217"/>
      <c r="AJ261" s="217"/>
      <c r="AK261" s="217"/>
      <c r="AL261" s="217"/>
      <c r="AM261" s="246"/>
    </row>
    <row r="262" spans="1:39" ht="20.100000000000001" customHeight="1">
      <c r="A262" s="240"/>
      <c r="B262" s="217"/>
      <c r="D262" s="238" t="s">
        <v>277</v>
      </c>
      <c r="E262" s="239" t="s">
        <v>278</v>
      </c>
      <c r="G262" s="367"/>
      <c r="H262" s="243"/>
      <c r="I262" s="367"/>
      <c r="J262" s="224"/>
      <c r="K262" s="343"/>
      <c r="L262" s="343"/>
      <c r="M262" s="308"/>
      <c r="N262" s="308"/>
      <c r="O262" s="224"/>
      <c r="P262" s="217"/>
      <c r="Q262" s="309"/>
      <c r="R262" s="217"/>
      <c r="S262" s="217"/>
      <c r="T262" s="309"/>
      <c r="U262" s="309"/>
      <c r="V262" s="309"/>
      <c r="W262" s="309"/>
      <c r="X262" s="224"/>
      <c r="Y262" s="224"/>
      <c r="Z262" s="224"/>
      <c r="AA262" s="224"/>
      <c r="AB262" s="217"/>
      <c r="AC262" s="217"/>
      <c r="AD262" s="217"/>
      <c r="AE262" s="217"/>
      <c r="AF262" s="217"/>
      <c r="AG262" s="217"/>
      <c r="AH262" s="217"/>
      <c r="AI262" s="217"/>
      <c r="AJ262" s="217"/>
      <c r="AK262" s="217"/>
      <c r="AL262" s="217"/>
      <c r="AM262" s="246"/>
    </row>
    <row r="263" spans="1:39" ht="20.100000000000001" customHeight="1">
      <c r="A263" s="240"/>
      <c r="B263" s="217"/>
      <c r="D263" s="310" t="s">
        <v>279</v>
      </c>
      <c r="E263" s="349" t="s">
        <v>285</v>
      </c>
      <c r="G263" s="368"/>
      <c r="H263" s="341"/>
      <c r="I263" s="368"/>
      <c r="J263" s="224"/>
      <c r="K263" s="343"/>
      <c r="L263" s="343"/>
      <c r="M263" s="308"/>
      <c r="N263" s="308"/>
      <c r="O263" s="224"/>
      <c r="P263" s="217"/>
      <c r="Q263" s="309"/>
      <c r="R263" s="217"/>
      <c r="S263" s="217"/>
      <c r="T263" s="309"/>
      <c r="U263" s="309"/>
      <c r="V263" s="309"/>
      <c r="W263" s="309"/>
      <c r="X263" s="224"/>
      <c r="Y263" s="224"/>
      <c r="Z263" s="224"/>
      <c r="AA263" s="224"/>
      <c r="AB263" s="217"/>
      <c r="AC263" s="217"/>
      <c r="AD263" s="217"/>
      <c r="AE263" s="217"/>
      <c r="AF263" s="217"/>
      <c r="AG263" s="217"/>
      <c r="AH263" s="217"/>
      <c r="AI263" s="217"/>
      <c r="AJ263" s="217"/>
      <c r="AK263" s="217"/>
      <c r="AL263" s="217"/>
      <c r="AM263" s="246"/>
    </row>
    <row r="264" spans="1:39" ht="20.100000000000001" customHeight="1">
      <c r="A264" s="240"/>
      <c r="B264" s="217"/>
      <c r="D264" s="438"/>
      <c r="E264" s="439"/>
      <c r="F264" s="437"/>
      <c r="G264" s="437"/>
      <c r="H264" s="217"/>
      <c r="I264" s="224"/>
      <c r="J264" s="343"/>
      <c r="K264" s="343"/>
      <c r="L264" s="308"/>
      <c r="M264" s="308"/>
      <c r="N264" s="224"/>
      <c r="O264" s="217"/>
      <c r="P264" s="309"/>
      <c r="Q264" s="217"/>
      <c r="R264" s="355"/>
      <c r="S264" s="224"/>
      <c r="T264" s="217"/>
      <c r="U264" s="217"/>
      <c r="V264" s="217"/>
      <c r="W264" s="309"/>
      <c r="X264" s="224"/>
      <c r="Y264" s="224"/>
      <c r="Z264" s="224"/>
      <c r="AA264" s="224"/>
      <c r="AB264" s="217"/>
      <c r="AC264" s="217"/>
      <c r="AD264" s="217"/>
      <c r="AE264" s="217"/>
      <c r="AF264" s="217"/>
      <c r="AG264" s="217"/>
      <c r="AH264" s="224"/>
      <c r="AI264" s="217"/>
      <c r="AJ264" s="217"/>
      <c r="AK264" s="217"/>
      <c r="AL264" s="217"/>
      <c r="AM264" s="246"/>
    </row>
    <row r="265" spans="1:39" ht="20.100000000000001" customHeight="1">
      <c r="A265" s="240"/>
      <c r="B265" s="217"/>
      <c r="C265" s="517" t="s">
        <v>478</v>
      </c>
      <c r="D265" s="504" t="s">
        <v>409</v>
      </c>
      <c r="E265" s="504"/>
      <c r="F265" s="367"/>
      <c r="G265" s="371"/>
      <c r="H265" s="367"/>
      <c r="I265" s="368"/>
      <c r="J265" s="368"/>
      <c r="K265" s="478"/>
      <c r="L265" s="478"/>
      <c r="M265" s="481"/>
      <c r="N265" s="481"/>
      <c r="O265" s="224"/>
      <c r="P265" s="217"/>
      <c r="Q265" s="309"/>
      <c r="R265" s="217"/>
      <c r="S265" s="217"/>
      <c r="T265" s="309"/>
      <c r="U265" s="309"/>
      <c r="V265" s="309"/>
      <c r="W265" s="309"/>
      <c r="X265" s="224"/>
      <c r="Y265" s="224"/>
      <c r="Z265" s="224"/>
      <c r="AA265" s="224"/>
      <c r="AB265" s="217"/>
      <c r="AC265" s="217"/>
      <c r="AD265" s="217"/>
      <c r="AE265" s="217"/>
      <c r="AF265" s="217"/>
      <c r="AG265" s="217"/>
      <c r="AH265" s="217"/>
      <c r="AI265" s="217"/>
      <c r="AJ265" s="217"/>
      <c r="AK265" s="217"/>
      <c r="AL265" s="217"/>
      <c r="AM265" s="246"/>
    </row>
    <row r="266" spans="1:39" ht="20.100000000000001" customHeight="1">
      <c r="A266" s="240"/>
      <c r="B266" s="217"/>
      <c r="D266" s="517" t="s">
        <v>254</v>
      </c>
      <c r="E266" s="516" t="s">
        <v>486</v>
      </c>
      <c r="I266" s="224"/>
      <c r="J266" s="224"/>
      <c r="K266" s="343"/>
      <c r="L266" s="343"/>
      <c r="M266" s="308"/>
      <c r="N266" s="308"/>
      <c r="O266" s="224"/>
      <c r="P266" s="217"/>
      <c r="Q266" s="309"/>
      <c r="R266" s="217"/>
      <c r="S266" s="217"/>
      <c r="T266" s="309"/>
      <c r="U266" s="309"/>
      <c r="V266" s="309"/>
      <c r="W266" s="309"/>
      <c r="X266" s="224"/>
      <c r="Y266" s="224"/>
      <c r="Z266" s="224"/>
      <c r="AA266" s="224"/>
      <c r="AB266" s="217"/>
      <c r="AC266" s="217"/>
      <c r="AD266" s="217"/>
      <c r="AE266" s="217"/>
      <c r="AF266" s="217"/>
      <c r="AG266" s="217"/>
      <c r="AH266" s="217"/>
      <c r="AI266" s="217"/>
      <c r="AJ266" s="217"/>
      <c r="AK266" s="217"/>
      <c r="AL266" s="217"/>
      <c r="AM266" s="246"/>
    </row>
    <row r="267" spans="1:39" ht="20.100000000000001" customHeight="1">
      <c r="A267" s="302"/>
      <c r="B267" s="216"/>
      <c r="C267" s="374"/>
      <c r="D267" s="390"/>
      <c r="E267" s="303"/>
      <c r="F267" s="374"/>
      <c r="G267" s="374"/>
      <c r="H267" s="396"/>
      <c r="I267" s="290"/>
      <c r="J267" s="290"/>
      <c r="K267" s="357"/>
      <c r="L267" s="357"/>
      <c r="M267" s="311"/>
      <c r="N267" s="311"/>
      <c r="O267" s="290"/>
      <c r="P267" s="216"/>
      <c r="Q267" s="312"/>
      <c r="R267" s="216"/>
      <c r="S267" s="216"/>
      <c r="T267" s="312"/>
      <c r="U267" s="312"/>
      <c r="V267" s="312"/>
      <c r="W267" s="312"/>
      <c r="X267" s="290"/>
      <c r="Y267" s="290"/>
      <c r="Z267" s="290"/>
      <c r="AA267" s="290"/>
      <c r="AB267" s="216"/>
      <c r="AC267" s="216"/>
      <c r="AD267" s="216"/>
      <c r="AE267" s="216"/>
      <c r="AF267" s="216"/>
      <c r="AG267" s="216"/>
      <c r="AH267" s="290"/>
      <c r="AI267" s="216"/>
      <c r="AJ267" s="216"/>
      <c r="AK267" s="216"/>
      <c r="AL267" s="216"/>
      <c r="AM267" s="291"/>
    </row>
    <row r="268" spans="1:39" ht="9" customHeight="1"/>
    <row r="269" spans="1:39" ht="25.5" customHeight="1">
      <c r="A269" s="208"/>
      <c r="B269" s="208"/>
      <c r="C269" s="209"/>
      <c r="D269" s="210"/>
      <c r="E269" s="313"/>
      <c r="F269" s="313"/>
      <c r="G269" s="313"/>
      <c r="H269" s="313"/>
      <c r="I269" s="313"/>
      <c r="J269" s="313"/>
      <c r="K269" s="211"/>
      <c r="L269" s="211"/>
      <c r="M269" s="211"/>
      <c r="N269" s="212" t="s">
        <v>264</v>
      </c>
      <c r="O269" s="213"/>
      <c r="P269" s="214"/>
      <c r="Q269" s="215"/>
      <c r="R269" s="215"/>
      <c r="S269" s="215"/>
      <c r="T269" s="215"/>
      <c r="U269" s="215"/>
      <c r="V269" s="215"/>
      <c r="W269" s="215"/>
      <c r="X269" s="215"/>
      <c r="Y269" s="215"/>
      <c r="Z269" s="215"/>
      <c r="AA269" s="210"/>
      <c r="AB269" s="210"/>
      <c r="AC269" s="211"/>
      <c r="AD269" s="211"/>
      <c r="AE269" s="211"/>
      <c r="AF269" s="208"/>
      <c r="AG269" s="208"/>
      <c r="AH269" s="209"/>
      <c r="AI269" s="210"/>
      <c r="AJ269" s="211"/>
      <c r="AK269" s="211"/>
      <c r="AL269" s="211"/>
      <c r="AM269" s="208"/>
    </row>
    <row r="270" spans="1:39" ht="9" customHeight="1">
      <c r="A270" s="217"/>
      <c r="B270" s="217"/>
      <c r="C270" s="344"/>
      <c r="D270" s="356"/>
      <c r="E270" s="216"/>
      <c r="F270" s="217"/>
      <c r="G270" s="217"/>
      <c r="H270" s="217"/>
      <c r="I270" s="217"/>
      <c r="J270" s="217"/>
      <c r="K270" s="217"/>
      <c r="L270" s="217"/>
      <c r="M270" s="217"/>
      <c r="N270" s="217"/>
      <c r="O270" s="217"/>
      <c r="P270" s="217"/>
      <c r="Q270" s="217"/>
      <c r="R270" s="217"/>
      <c r="S270" s="217"/>
      <c r="T270" s="217"/>
      <c r="U270" s="217"/>
      <c r="V270" s="217"/>
      <c r="W270" s="217"/>
      <c r="X270" s="217"/>
      <c r="Y270" s="217"/>
      <c r="Z270" s="217"/>
      <c r="AA270" s="217"/>
      <c r="AB270" s="217"/>
      <c r="AC270" s="217"/>
      <c r="AD270" s="217"/>
      <c r="AE270" s="217"/>
      <c r="AF270" s="217"/>
      <c r="AG270" s="217"/>
      <c r="AH270" s="217"/>
      <c r="AI270" s="217"/>
      <c r="AJ270" s="217"/>
      <c r="AK270" s="217"/>
      <c r="AL270" s="217"/>
      <c r="AM270" s="217"/>
    </row>
    <row r="271" spans="1:39" ht="19.5" customHeight="1">
      <c r="A271" s="314"/>
      <c r="B271" s="315"/>
      <c r="D271" s="451" t="s">
        <v>254</v>
      </c>
      <c r="E271" s="447" t="s">
        <v>265</v>
      </c>
      <c r="F271" s="519"/>
      <c r="G271" s="520"/>
      <c r="H271" s="406"/>
      <c r="I271" s="370"/>
      <c r="J271" s="319"/>
      <c r="K271" s="320"/>
      <c r="L271" s="321"/>
      <c r="M271" s="319"/>
      <c r="N271" s="319"/>
      <c r="O271" s="322"/>
      <c r="P271" s="323"/>
      <c r="Q271" s="324"/>
      <c r="R271" s="324"/>
      <c r="S271" s="323"/>
      <c r="T271" s="323"/>
      <c r="U271" s="325"/>
      <c r="V271" s="322"/>
      <c r="W271" s="323"/>
      <c r="X271" s="325"/>
      <c r="Y271" s="325"/>
      <c r="Z271" s="325"/>
      <c r="AA271" s="322"/>
      <c r="AB271" s="326"/>
      <c r="AC271" s="324"/>
      <c r="AD271" s="324"/>
      <c r="AE271" s="324"/>
      <c r="AF271" s="324"/>
      <c r="AG271" s="324"/>
      <c r="AH271" s="324"/>
      <c r="AI271" s="324"/>
      <c r="AJ271" s="324"/>
      <c r="AK271" s="324"/>
      <c r="AL271" s="315"/>
      <c r="AM271" s="327"/>
    </row>
    <row r="272" spans="1:39" ht="19.5" customHeight="1">
      <c r="A272" s="240"/>
      <c r="B272" s="217"/>
      <c r="C272" s="451"/>
      <c r="D272" s="451"/>
      <c r="E272" s="447" t="s">
        <v>266</v>
      </c>
      <c r="F272" s="447"/>
      <c r="G272" s="451"/>
      <c r="I272" s="368"/>
      <c r="J272" s="224"/>
      <c r="K272" s="224"/>
      <c r="L272" s="224"/>
      <c r="M272" s="224"/>
      <c r="N272" s="308"/>
      <c r="O272" s="224"/>
      <c r="P272" s="217"/>
      <c r="Q272" s="309"/>
      <c r="R272" s="217"/>
      <c r="S272" s="217"/>
      <c r="T272" s="309"/>
      <c r="U272" s="309"/>
      <c r="V272" s="309"/>
      <c r="W272" s="309"/>
      <c r="X272" s="224"/>
      <c r="Y272" s="224"/>
      <c r="Z272" s="224"/>
      <c r="AA272" s="224"/>
      <c r="AB272" s="217"/>
      <c r="AC272" s="217"/>
      <c r="AD272" s="217"/>
      <c r="AE272" s="217"/>
      <c r="AF272" s="217"/>
      <c r="AG272" s="217"/>
      <c r="AH272" s="224"/>
      <c r="AI272" s="217"/>
      <c r="AJ272" s="217"/>
      <c r="AK272" s="217"/>
      <c r="AL272" s="217"/>
      <c r="AM272" s="246"/>
    </row>
    <row r="273" spans="1:39" ht="19.5" customHeight="1">
      <c r="A273" s="240"/>
      <c r="B273" s="217"/>
      <c r="C273" s="456"/>
      <c r="D273" s="451" t="s">
        <v>255</v>
      </c>
      <c r="E273" s="447" t="s">
        <v>410</v>
      </c>
      <c r="F273" s="447"/>
      <c r="G273" s="451"/>
      <c r="I273" s="366"/>
      <c r="J273" s="243"/>
      <c r="K273" s="243"/>
      <c r="L273" s="243"/>
      <c r="M273" s="243"/>
      <c r="N273" s="244"/>
      <c r="O273" s="243"/>
      <c r="P273" s="391"/>
      <c r="Q273" s="245"/>
      <c r="R273" s="391"/>
      <c r="S273" s="391"/>
      <c r="T273" s="245"/>
      <c r="U273" s="245"/>
      <c r="V273" s="245"/>
      <c r="W273" s="245"/>
      <c r="X273" s="243"/>
      <c r="Y273" s="243"/>
      <c r="Z273" s="243"/>
      <c r="AA273" s="243"/>
      <c r="AB273" s="391"/>
      <c r="AC273" s="391"/>
      <c r="AD273" s="391"/>
      <c r="AE273" s="391"/>
      <c r="AF273" s="391"/>
      <c r="AG273" s="391"/>
      <c r="AH273" s="243"/>
      <c r="AI273" s="391"/>
      <c r="AJ273" s="391"/>
      <c r="AK273" s="217"/>
      <c r="AL273" s="217"/>
      <c r="AM273" s="246"/>
    </row>
    <row r="274" spans="1:39" ht="19.5" customHeight="1">
      <c r="A274" s="240"/>
      <c r="B274" s="217"/>
      <c r="C274" s="451"/>
      <c r="D274" s="451"/>
      <c r="E274" s="447" t="s">
        <v>411</v>
      </c>
      <c r="F274" s="447"/>
      <c r="G274" s="451"/>
      <c r="H274" s="208"/>
      <c r="I274" s="366"/>
      <c r="J274" s="243"/>
      <c r="K274" s="243"/>
      <c r="L274" s="243"/>
      <c r="M274" s="243"/>
      <c r="N274" s="244"/>
      <c r="O274" s="243"/>
      <c r="P274" s="391"/>
      <c r="Q274" s="245"/>
      <c r="R274" s="391"/>
      <c r="S274" s="391"/>
      <c r="T274" s="245"/>
      <c r="U274" s="245"/>
      <c r="V274" s="245"/>
      <c r="W274" s="245"/>
      <c r="X274" s="243"/>
      <c r="Y274" s="243"/>
      <c r="Z274" s="243"/>
      <c r="AA274" s="243"/>
      <c r="AB274" s="391"/>
      <c r="AC274" s="391"/>
      <c r="AD274" s="391"/>
      <c r="AE274" s="391"/>
      <c r="AF274" s="391"/>
      <c r="AG274" s="391"/>
      <c r="AH274" s="243"/>
      <c r="AI274" s="391"/>
      <c r="AJ274" s="391"/>
      <c r="AK274" s="217"/>
      <c r="AL274" s="217"/>
      <c r="AM274" s="246"/>
    </row>
    <row r="275" spans="1:39" ht="19.5" customHeight="1">
      <c r="A275" s="240"/>
      <c r="B275" s="217"/>
      <c r="C275" s="449"/>
      <c r="D275" s="451" t="s">
        <v>256</v>
      </c>
      <c r="E275" s="447" t="s">
        <v>464</v>
      </c>
      <c r="F275" s="447"/>
      <c r="G275" s="451"/>
      <c r="H275" s="444"/>
      <c r="I275" s="243"/>
      <c r="J275" s="243"/>
      <c r="K275" s="243"/>
      <c r="L275" s="243"/>
      <c r="M275" s="243"/>
      <c r="N275" s="244"/>
      <c r="O275" s="243"/>
      <c r="P275" s="391"/>
      <c r="Q275" s="245"/>
      <c r="R275" s="391"/>
      <c r="S275" s="391"/>
      <c r="T275" s="245"/>
      <c r="U275" s="245"/>
      <c r="V275" s="245"/>
      <c r="W275" s="245"/>
      <c r="X275" s="243"/>
      <c r="Y275" s="243"/>
      <c r="Z275" s="243"/>
      <c r="AA275" s="243"/>
      <c r="AB275" s="391"/>
      <c r="AC275" s="391"/>
      <c r="AD275" s="391"/>
      <c r="AE275" s="391"/>
      <c r="AF275" s="391"/>
      <c r="AG275" s="391"/>
      <c r="AH275" s="243"/>
      <c r="AI275" s="391"/>
      <c r="AJ275" s="391"/>
      <c r="AK275" s="217"/>
      <c r="AL275" s="217"/>
      <c r="AM275" s="246"/>
    </row>
    <row r="276" spans="1:39" ht="19.5" customHeight="1">
      <c r="A276" s="240"/>
      <c r="B276" s="217"/>
      <c r="C276" s="451"/>
      <c r="D276" s="451"/>
      <c r="E276" s="447" t="s">
        <v>465</v>
      </c>
      <c r="F276" s="447"/>
      <c r="G276" s="450"/>
      <c r="H276" s="442"/>
      <c r="I276" s="436"/>
      <c r="J276" s="243"/>
      <c r="K276" s="243"/>
      <c r="L276" s="243"/>
      <c r="M276" s="244"/>
      <c r="N276" s="244"/>
      <c r="O276" s="243"/>
      <c r="P276" s="391"/>
      <c r="Q276" s="245"/>
      <c r="R276" s="391"/>
      <c r="S276" s="391"/>
      <c r="T276" s="245"/>
      <c r="U276" s="245"/>
      <c r="V276" s="245"/>
      <c r="W276" s="245"/>
      <c r="X276" s="243"/>
      <c r="Y276" s="243"/>
      <c r="Z276" s="243"/>
      <c r="AA276" s="243"/>
      <c r="AB276" s="391"/>
      <c r="AC276" s="391"/>
      <c r="AD276" s="391"/>
      <c r="AE276" s="391"/>
      <c r="AF276" s="391"/>
      <c r="AG276" s="391"/>
      <c r="AH276" s="243"/>
      <c r="AI276" s="391"/>
      <c r="AJ276" s="391"/>
      <c r="AK276" s="217"/>
      <c r="AL276" s="217"/>
      <c r="AM276" s="246"/>
    </row>
    <row r="277" spans="1:39" ht="19.5" customHeight="1">
      <c r="A277" s="240"/>
      <c r="B277" s="217"/>
      <c r="C277" s="448"/>
      <c r="D277" s="451" t="s">
        <v>257</v>
      </c>
      <c r="E277" s="447" t="s">
        <v>269</v>
      </c>
      <c r="F277" s="447"/>
      <c r="G277" s="453"/>
      <c r="H277" s="442"/>
      <c r="I277" s="445"/>
      <c r="J277" s="243"/>
      <c r="K277" s="243"/>
      <c r="L277" s="243"/>
      <c r="M277" s="244"/>
      <c r="N277" s="244"/>
      <c r="O277" s="243"/>
      <c r="P277" s="391"/>
      <c r="Q277" s="245"/>
      <c r="R277" s="391"/>
      <c r="S277" s="391"/>
      <c r="T277" s="245"/>
      <c r="U277" s="245"/>
      <c r="V277" s="245"/>
      <c r="W277" s="245"/>
      <c r="X277" s="243"/>
      <c r="Y277" s="243"/>
      <c r="Z277" s="243"/>
      <c r="AA277" s="243"/>
      <c r="AB277" s="391"/>
      <c r="AC277" s="391"/>
      <c r="AD277" s="391"/>
      <c r="AE277" s="391"/>
      <c r="AF277" s="391"/>
      <c r="AG277" s="391"/>
      <c r="AH277" s="243"/>
      <c r="AI277" s="391"/>
      <c r="AJ277" s="391"/>
      <c r="AK277" s="217"/>
      <c r="AL277" s="217"/>
      <c r="AM277" s="246"/>
    </row>
    <row r="278" spans="1:39" ht="19.5" customHeight="1">
      <c r="A278" s="240"/>
      <c r="B278" s="217"/>
      <c r="C278" s="451"/>
      <c r="D278" s="451" t="s">
        <v>258</v>
      </c>
      <c r="E278" s="447" t="s">
        <v>412</v>
      </c>
      <c r="F278" s="447"/>
      <c r="G278" s="450"/>
      <c r="H278" s="442"/>
      <c r="I278" s="442"/>
      <c r="J278" s="243"/>
      <c r="K278" s="243"/>
      <c r="L278" s="243"/>
      <c r="M278" s="244"/>
      <c r="N278" s="244"/>
      <c r="O278" s="243"/>
      <c r="P278" s="391"/>
      <c r="Q278" s="245"/>
      <c r="R278" s="391"/>
      <c r="S278" s="391"/>
      <c r="T278" s="245"/>
      <c r="U278" s="245"/>
      <c r="V278" s="245"/>
      <c r="W278" s="245"/>
      <c r="X278" s="243"/>
      <c r="Y278" s="243"/>
      <c r="Z278" s="243"/>
      <c r="AA278" s="243"/>
      <c r="AB278" s="391"/>
      <c r="AC278" s="391"/>
      <c r="AD278" s="391"/>
      <c r="AE278" s="391"/>
      <c r="AF278" s="391"/>
      <c r="AG278" s="391"/>
      <c r="AH278" s="243"/>
      <c r="AI278" s="391"/>
      <c r="AJ278" s="391"/>
      <c r="AK278" s="217"/>
      <c r="AL278" s="217"/>
      <c r="AM278" s="246"/>
    </row>
    <row r="279" spans="1:39" ht="19.5" customHeight="1">
      <c r="A279" s="240"/>
      <c r="B279" s="217"/>
      <c r="C279" s="451"/>
      <c r="D279" s="451" t="s">
        <v>259</v>
      </c>
      <c r="E279" s="447" t="s">
        <v>413</v>
      </c>
      <c r="F279" s="447"/>
      <c r="G279" s="450"/>
      <c r="H279" s="442"/>
      <c r="I279" s="442"/>
      <c r="J279" s="298"/>
      <c r="K279" s="298"/>
      <c r="L279" s="243"/>
      <c r="M279" s="244"/>
      <c r="N279" s="244"/>
      <c r="O279" s="243"/>
      <c r="P279" s="391"/>
      <c r="Q279" s="245"/>
      <c r="R279" s="391"/>
      <c r="S279" s="391"/>
      <c r="T279" s="245"/>
      <c r="U279" s="245"/>
      <c r="V279" s="245"/>
      <c r="W279" s="245"/>
      <c r="X279" s="243"/>
      <c r="Y279" s="243"/>
      <c r="Z279" s="243"/>
      <c r="AA279" s="243"/>
      <c r="AB279" s="391"/>
      <c r="AC279" s="391"/>
      <c r="AD279" s="391"/>
      <c r="AE279" s="391"/>
      <c r="AF279" s="391"/>
      <c r="AG279" s="391"/>
      <c r="AH279" s="243"/>
      <c r="AI279" s="391"/>
      <c r="AJ279" s="391"/>
      <c r="AK279" s="217"/>
      <c r="AL279" s="217"/>
      <c r="AM279" s="246"/>
    </row>
    <row r="280" spans="1:39" ht="19.5" customHeight="1">
      <c r="A280" s="240"/>
      <c r="B280" s="217"/>
      <c r="C280" s="449"/>
      <c r="D280" s="451"/>
      <c r="E280" s="447" t="s">
        <v>414</v>
      </c>
      <c r="F280" s="447"/>
      <c r="G280" s="450"/>
      <c r="H280" s="440"/>
      <c r="I280" s="443"/>
      <c r="J280" s="217"/>
      <c r="K280" s="224"/>
      <c r="L280" s="244"/>
      <c r="M280" s="244"/>
      <c r="N280" s="243"/>
      <c r="O280" s="391"/>
      <c r="P280" s="245"/>
      <c r="Q280" s="391"/>
      <c r="R280" s="310"/>
      <c r="S280" s="310"/>
      <c r="T280" s="310"/>
      <c r="U280" s="310"/>
      <c r="V280" s="310"/>
      <c r="W280" s="310"/>
      <c r="X280" s="310"/>
      <c r="Y280" s="310"/>
      <c r="Z280" s="354"/>
      <c r="AA280" s="243"/>
      <c r="AB280" s="391"/>
      <c r="AC280" s="245"/>
      <c r="AD280" s="243"/>
      <c r="AE280" s="243"/>
      <c r="AF280" s="243"/>
      <c r="AG280" s="243"/>
      <c r="AH280" s="391"/>
      <c r="AI280" s="391"/>
      <c r="AJ280" s="391"/>
      <c r="AK280" s="217"/>
      <c r="AL280" s="217"/>
      <c r="AM280" s="246"/>
    </row>
    <row r="281" spans="1:39" ht="19.5" customHeight="1">
      <c r="A281" s="240"/>
      <c r="B281" s="217"/>
      <c r="C281" s="449"/>
      <c r="D281" s="451" t="s">
        <v>274</v>
      </c>
      <c r="E281" s="447" t="s">
        <v>415</v>
      </c>
      <c r="F281" s="447"/>
      <c r="G281" s="450"/>
      <c r="H281" s="446"/>
      <c r="I281" s="444"/>
      <c r="J281" s="217"/>
      <c r="K281" s="224"/>
      <c r="L281" s="308"/>
      <c r="M281" s="308"/>
      <c r="N281" s="224"/>
      <c r="O281" s="217"/>
      <c r="P281" s="309"/>
      <c r="Q281" s="217"/>
      <c r="R281" s="217"/>
      <c r="S281" s="309"/>
      <c r="T281" s="309"/>
      <c r="U281" s="309"/>
      <c r="V281" s="309"/>
      <c r="W281" s="224"/>
      <c r="X281" s="224"/>
      <c r="Y281" s="224"/>
      <c r="Z281" s="224"/>
      <c r="AA281" s="217"/>
      <c r="AB281" s="217"/>
      <c r="AC281" s="217"/>
      <c r="AD281" s="217"/>
      <c r="AE281" s="217"/>
      <c r="AF281" s="217"/>
      <c r="AG281" s="217"/>
      <c r="AH281" s="217"/>
      <c r="AI281" s="217"/>
      <c r="AJ281" s="217"/>
      <c r="AK281" s="217"/>
      <c r="AL281" s="217"/>
      <c r="AM281" s="246"/>
    </row>
    <row r="282" spans="1:39" ht="19.5" customHeight="1">
      <c r="A282" s="240"/>
      <c r="B282" s="217"/>
      <c r="C282" s="449"/>
      <c r="D282" s="451" t="s">
        <v>277</v>
      </c>
      <c r="E282" s="447" t="s">
        <v>416</v>
      </c>
      <c r="F282" s="447"/>
      <c r="G282" s="450"/>
      <c r="H282" s="442"/>
      <c r="I282" s="442"/>
      <c r="J282" s="217"/>
      <c r="K282" s="224"/>
      <c r="L282" s="308"/>
      <c r="M282" s="308"/>
      <c r="N282" s="224"/>
      <c r="O282" s="217"/>
      <c r="P282" s="309"/>
      <c r="Q282" s="217"/>
      <c r="R282" s="217"/>
      <c r="S282" s="309"/>
      <c r="T282" s="309"/>
      <c r="U282" s="309"/>
      <c r="V282" s="309"/>
      <c r="W282" s="224"/>
      <c r="X282" s="224"/>
      <c r="Y282" s="224"/>
      <c r="Z282" s="224"/>
      <c r="AA282" s="217"/>
      <c r="AB282" s="217"/>
      <c r="AC282" s="217"/>
      <c r="AD282" s="217"/>
      <c r="AE282" s="217"/>
      <c r="AF282" s="217"/>
      <c r="AG282" s="217"/>
      <c r="AH282" s="217"/>
      <c r="AI282" s="217"/>
      <c r="AJ282" s="217"/>
      <c r="AK282" s="217"/>
      <c r="AL282" s="217"/>
      <c r="AM282" s="246"/>
    </row>
    <row r="283" spans="1:39" ht="19.5" customHeight="1">
      <c r="A283" s="240"/>
      <c r="B283" s="217"/>
      <c r="C283" s="243"/>
      <c r="D283" s="451"/>
      <c r="E283" s="447" t="s">
        <v>417</v>
      </c>
      <c r="F283" s="447"/>
      <c r="G283" s="450"/>
      <c r="H283" s="442"/>
      <c r="I283" s="442"/>
      <c r="J283" s="343"/>
      <c r="K283" s="343"/>
      <c r="L283" s="308"/>
      <c r="M283" s="308"/>
      <c r="N283" s="224"/>
      <c r="O283" s="217"/>
      <c r="P283" s="309"/>
      <c r="Q283" s="217"/>
      <c r="R283" s="217"/>
      <c r="S283" s="309"/>
      <c r="T283" s="309"/>
      <c r="U283" s="309"/>
      <c r="V283" s="309"/>
      <c r="W283" s="224"/>
      <c r="X283" s="224"/>
      <c r="Y283" s="224"/>
      <c r="Z283" s="224"/>
      <c r="AA283" s="217"/>
      <c r="AB283" s="217"/>
      <c r="AC283" s="217"/>
      <c r="AD283" s="217"/>
      <c r="AE283" s="217"/>
      <c r="AF283" s="217"/>
      <c r="AG283" s="217"/>
      <c r="AH283" s="217"/>
      <c r="AI283" s="217"/>
      <c r="AJ283" s="217"/>
      <c r="AK283" s="217"/>
      <c r="AL283" s="217"/>
      <c r="AM283" s="246"/>
    </row>
    <row r="284" spans="1:39" ht="19.5" customHeight="1">
      <c r="A284" s="240"/>
      <c r="B284" s="217"/>
      <c r="D284" s="454" t="s">
        <v>279</v>
      </c>
      <c r="E284" s="455" t="s">
        <v>418</v>
      </c>
      <c r="F284" s="451"/>
      <c r="G284" s="451"/>
      <c r="H284" s="441"/>
      <c r="I284" s="442"/>
      <c r="J284" s="224"/>
      <c r="K284" s="343"/>
      <c r="L284" s="308"/>
      <c r="M284" s="308"/>
      <c r="N284" s="224"/>
      <c r="O284" s="217"/>
      <c r="P284" s="309"/>
      <c r="Q284" s="217"/>
      <c r="R284" s="355"/>
      <c r="S284" s="224"/>
      <c r="T284" s="217"/>
      <c r="U284" s="217"/>
      <c r="V284" s="217"/>
      <c r="W284" s="309"/>
      <c r="X284" s="224"/>
      <c r="Y284" s="224"/>
      <c r="Z284" s="224"/>
      <c r="AA284" s="224"/>
      <c r="AB284" s="217"/>
      <c r="AC284" s="217"/>
      <c r="AD284" s="217"/>
      <c r="AE284" s="217"/>
      <c r="AF284" s="217"/>
      <c r="AG284" s="217"/>
      <c r="AH284" s="224"/>
      <c r="AI284" s="217"/>
      <c r="AJ284" s="217"/>
      <c r="AK284" s="217"/>
      <c r="AL284" s="217"/>
      <c r="AM284" s="246"/>
    </row>
    <row r="285" spans="1:39" ht="19.5" customHeight="1">
      <c r="A285" s="240"/>
      <c r="B285" s="217"/>
      <c r="C285" s="1"/>
      <c r="D285" s="528" t="s">
        <v>419</v>
      </c>
      <c r="E285" s="504" t="s">
        <v>452</v>
      </c>
      <c r="F285" s="504"/>
      <c r="G285" s="1"/>
      <c r="H285" s="453"/>
      <c r="I285" s="448"/>
      <c r="J285" s="453"/>
      <c r="K285" s="531"/>
      <c r="L285" s="531"/>
      <c r="M285" s="532"/>
      <c r="N285" s="532"/>
      <c r="O285" s="453"/>
      <c r="P285" s="533"/>
      <c r="Q285" s="534"/>
      <c r="R285" s="533"/>
      <c r="S285" s="533"/>
      <c r="T285" s="534"/>
      <c r="U285" s="534"/>
      <c r="V285" s="534"/>
      <c r="W285" s="534"/>
      <c r="X285" s="453"/>
      <c r="Y285" s="453"/>
      <c r="Z285" s="453"/>
      <c r="AA285" s="453"/>
      <c r="AB285" s="533"/>
      <c r="AC285" s="533"/>
      <c r="AD285" s="533"/>
      <c r="AE285" s="533"/>
      <c r="AF285" s="533"/>
      <c r="AG285" s="533"/>
      <c r="AH285" s="533"/>
      <c r="AI285" s="533"/>
      <c r="AJ285" s="533"/>
      <c r="AK285" s="217"/>
      <c r="AL285" s="217"/>
      <c r="AM285" s="246"/>
    </row>
    <row r="286" spans="1:39" ht="19.5" customHeight="1">
      <c r="A286" s="240"/>
      <c r="B286" s="217"/>
      <c r="C286" s="1"/>
      <c r="D286" s="1"/>
      <c r="E286" s="452" t="s">
        <v>440</v>
      </c>
      <c r="F286" s="1"/>
      <c r="G286" s="1"/>
      <c r="H286" s="453"/>
      <c r="I286" s="453"/>
      <c r="J286" s="453"/>
      <c r="K286" s="531"/>
      <c r="L286" s="531"/>
      <c r="M286" s="532"/>
      <c r="N286" s="532"/>
      <c r="O286" s="453"/>
      <c r="P286" s="533"/>
      <c r="Q286" s="534"/>
      <c r="R286" s="533"/>
      <c r="S286" s="533"/>
      <c r="T286" s="534"/>
      <c r="U286" s="534"/>
      <c r="V286" s="534"/>
      <c r="W286" s="534"/>
      <c r="X286" s="453"/>
      <c r="Y286" s="453"/>
      <c r="Z286" s="453"/>
      <c r="AA286" s="453"/>
      <c r="AB286" s="533"/>
      <c r="AC286" s="533"/>
      <c r="AD286" s="533"/>
      <c r="AE286" s="533"/>
      <c r="AF286" s="533"/>
      <c r="AG286" s="533"/>
      <c r="AH286" s="533"/>
      <c r="AI286" s="533"/>
      <c r="AJ286" s="533"/>
      <c r="AK286" s="217"/>
      <c r="AL286" s="217"/>
      <c r="AM286" s="246"/>
    </row>
    <row r="287" spans="1:39" ht="19.5" customHeight="1">
      <c r="A287" s="240"/>
      <c r="B287" s="217"/>
      <c r="C287" s="1"/>
      <c r="D287" s="1"/>
      <c r="E287" s="452" t="s">
        <v>441</v>
      </c>
      <c r="F287" s="1"/>
      <c r="G287" s="1"/>
      <c r="H287" s="453"/>
      <c r="I287" s="453"/>
      <c r="J287" s="453"/>
      <c r="K287" s="531"/>
      <c r="L287" s="531"/>
      <c r="M287" s="532"/>
      <c r="N287" s="532"/>
      <c r="O287" s="453"/>
      <c r="P287" s="533"/>
      <c r="Q287" s="534"/>
      <c r="R287" s="533"/>
      <c r="S287" s="533"/>
      <c r="T287" s="534"/>
      <c r="U287" s="534"/>
      <c r="V287" s="534"/>
      <c r="W287" s="534"/>
      <c r="X287" s="453"/>
      <c r="Y287" s="453"/>
      <c r="Z287" s="453"/>
      <c r="AA287" s="453"/>
      <c r="AB287" s="533"/>
      <c r="AC287" s="533"/>
      <c r="AD287" s="533"/>
      <c r="AE287" s="533"/>
      <c r="AF287" s="533"/>
      <c r="AG287" s="533"/>
      <c r="AH287" s="533"/>
      <c r="AI287" s="533"/>
      <c r="AJ287" s="533"/>
      <c r="AK287" s="217"/>
      <c r="AL287" s="217"/>
      <c r="AM287" s="246"/>
    </row>
    <row r="288" spans="1:39" ht="19.5" customHeight="1">
      <c r="A288" s="240"/>
      <c r="B288" s="217"/>
      <c r="D288" s="451" t="s">
        <v>420</v>
      </c>
      <c r="E288" s="452" t="s">
        <v>421</v>
      </c>
      <c r="I288" s="368"/>
      <c r="J288" s="368"/>
      <c r="K288" s="478"/>
      <c r="L288" s="478"/>
      <c r="M288" s="308"/>
      <c r="N288" s="308"/>
      <c r="O288" s="224"/>
      <c r="P288" s="217"/>
      <c r="Q288" s="309"/>
      <c r="R288" s="217"/>
      <c r="S288" s="217"/>
      <c r="T288" s="309"/>
      <c r="U288" s="309"/>
      <c r="V288" s="309"/>
      <c r="W288" s="309"/>
      <c r="X288" s="224"/>
      <c r="Y288" s="224"/>
      <c r="Z288" s="224"/>
      <c r="AA288" s="224"/>
      <c r="AB288" s="217"/>
      <c r="AC288" s="217"/>
      <c r="AD288" s="217"/>
      <c r="AE288" s="217"/>
      <c r="AF288" s="217"/>
      <c r="AG288" s="217"/>
      <c r="AH288" s="217"/>
      <c r="AI288" s="217"/>
      <c r="AJ288" s="217"/>
      <c r="AK288" s="217"/>
      <c r="AL288" s="217"/>
      <c r="AM288" s="246"/>
    </row>
    <row r="289" spans="1:39" ht="19.5" customHeight="1">
      <c r="A289" s="240"/>
      <c r="B289" s="217"/>
      <c r="C289" s="391"/>
      <c r="D289" s="451"/>
      <c r="E289" s="452" t="s">
        <v>422</v>
      </c>
      <c r="F289" s="450"/>
      <c r="G289" s="208"/>
      <c r="H289" s="217"/>
      <c r="L289" s="478"/>
      <c r="M289" s="308"/>
      <c r="N289" s="308"/>
      <c r="O289" s="224"/>
      <c r="P289" s="217"/>
      <c r="Q289" s="309"/>
      <c r="R289" s="217"/>
      <c r="S289" s="217"/>
      <c r="T289" s="309"/>
      <c r="U289" s="309"/>
      <c r="V289" s="309"/>
      <c r="W289" s="309"/>
      <c r="X289" s="224"/>
      <c r="Y289" s="224"/>
      <c r="Z289" s="224"/>
      <c r="AA289" s="224"/>
      <c r="AB289" s="217"/>
      <c r="AC289" s="217"/>
      <c r="AD289" s="217"/>
      <c r="AE289" s="217"/>
      <c r="AF289" s="217"/>
      <c r="AG289" s="217"/>
      <c r="AH289" s="217"/>
      <c r="AI289" s="217"/>
      <c r="AJ289" s="217"/>
      <c r="AK289" s="217"/>
      <c r="AL289" s="217"/>
      <c r="AM289" s="246"/>
    </row>
    <row r="290" spans="1:39" ht="19.5" customHeight="1">
      <c r="A290" s="240"/>
      <c r="B290" s="217"/>
      <c r="C290" s="208"/>
      <c r="D290" s="451" t="s">
        <v>423</v>
      </c>
      <c r="E290" s="452" t="s">
        <v>430</v>
      </c>
      <c r="F290" s="435"/>
      <c r="G290" s="451"/>
      <c r="H290" s="217"/>
      <c r="I290" s="224"/>
      <c r="J290" s="343"/>
      <c r="K290" s="343"/>
      <c r="L290" s="308"/>
      <c r="M290" s="308"/>
      <c r="N290" s="224"/>
      <c r="O290" s="217"/>
      <c r="P290" s="309"/>
      <c r="Q290" s="217"/>
      <c r="R290" s="355"/>
      <c r="S290" s="224"/>
      <c r="T290" s="217"/>
      <c r="U290" s="217"/>
      <c r="V290" s="217"/>
      <c r="W290" s="309"/>
      <c r="X290" s="224"/>
      <c r="Y290" s="224"/>
      <c r="Z290" s="224"/>
      <c r="AA290" s="224"/>
      <c r="AB290" s="217"/>
      <c r="AC290" s="217"/>
      <c r="AD290" s="217"/>
      <c r="AE290" s="217"/>
      <c r="AF290" s="217"/>
      <c r="AG290" s="217"/>
      <c r="AH290" s="224"/>
      <c r="AI290" s="217"/>
      <c r="AJ290" s="217"/>
      <c r="AK290" s="217"/>
      <c r="AL290" s="217"/>
      <c r="AM290" s="246"/>
    </row>
    <row r="291" spans="1:39" ht="19.5" customHeight="1">
      <c r="A291" s="240"/>
      <c r="B291" s="217"/>
      <c r="C291" s="391"/>
      <c r="E291" s="452" t="s">
        <v>431</v>
      </c>
      <c r="F291" s="451"/>
      <c r="I291" s="224"/>
      <c r="J291" s="224"/>
      <c r="K291" s="343"/>
      <c r="L291" s="343"/>
      <c r="M291" s="308"/>
      <c r="N291" s="308"/>
      <c r="O291" s="224"/>
      <c r="P291" s="217"/>
      <c r="Q291" s="309"/>
      <c r="R291" s="217"/>
      <c r="S291" s="217"/>
      <c r="T291" s="309"/>
      <c r="U291" s="309"/>
      <c r="V291" s="309"/>
      <c r="W291" s="309"/>
      <c r="X291" s="224"/>
      <c r="Y291" s="224"/>
      <c r="Z291" s="224"/>
      <c r="AA291" s="224"/>
      <c r="AB291" s="217"/>
      <c r="AC291" s="217"/>
      <c r="AD291" s="217"/>
      <c r="AE291" s="217"/>
      <c r="AF291" s="217"/>
      <c r="AG291" s="217"/>
      <c r="AH291" s="217"/>
      <c r="AI291" s="217"/>
      <c r="AJ291" s="217"/>
      <c r="AK291" s="217"/>
      <c r="AL291" s="217"/>
      <c r="AM291" s="246"/>
    </row>
    <row r="292" spans="1:39" ht="19.5" customHeight="1">
      <c r="A292" s="240"/>
      <c r="B292" s="217"/>
      <c r="D292" s="517" t="s">
        <v>485</v>
      </c>
      <c r="E292" s="452" t="s">
        <v>487</v>
      </c>
      <c r="F292" s="432"/>
      <c r="G292" s="208"/>
      <c r="H292" s="366"/>
      <c r="I292" s="224"/>
      <c r="J292" s="224"/>
      <c r="K292" s="343"/>
      <c r="L292" s="343"/>
      <c r="M292" s="308"/>
      <c r="N292" s="308"/>
      <c r="O292" s="224"/>
      <c r="P292" s="217"/>
      <c r="Q292" s="309"/>
      <c r="R292" s="217"/>
      <c r="S292" s="217"/>
      <c r="T292" s="309"/>
      <c r="U292" s="309"/>
      <c r="V292" s="309"/>
      <c r="W292" s="309"/>
      <c r="X292" s="224"/>
      <c r="Y292" s="224"/>
      <c r="Z292" s="224"/>
      <c r="AA292" s="224"/>
      <c r="AB292" s="217"/>
      <c r="AC292" s="217"/>
      <c r="AD292" s="217"/>
      <c r="AE292" s="217"/>
      <c r="AF292" s="217"/>
      <c r="AG292" s="217"/>
      <c r="AH292" s="217"/>
      <c r="AI292" s="217"/>
      <c r="AJ292" s="217"/>
      <c r="AK292" s="217"/>
      <c r="AL292" s="217"/>
      <c r="AM292" s="246"/>
    </row>
    <row r="293" spans="1:39" ht="19.5" customHeight="1">
      <c r="A293" s="240"/>
      <c r="B293" s="217"/>
      <c r="C293" s="391"/>
      <c r="D293" s="517" t="s">
        <v>488</v>
      </c>
      <c r="E293" s="452" t="s">
        <v>489</v>
      </c>
      <c r="I293" s="224"/>
      <c r="J293" s="224"/>
      <c r="K293" s="343"/>
      <c r="L293" s="343"/>
      <c r="M293" s="308"/>
      <c r="N293" s="308"/>
      <c r="O293" s="224"/>
      <c r="P293" s="217"/>
      <c r="Q293" s="309"/>
      <c r="R293" s="217"/>
      <c r="S293" s="217"/>
      <c r="T293" s="309"/>
      <c r="U293" s="309"/>
      <c r="V293" s="309"/>
      <c r="W293" s="309"/>
      <c r="X293" s="224"/>
      <c r="Y293" s="224"/>
      <c r="Z293" s="224"/>
      <c r="AA293" s="224"/>
      <c r="AB293" s="217"/>
      <c r="AC293" s="217"/>
      <c r="AD293" s="217"/>
      <c r="AE293" s="217"/>
      <c r="AF293" s="217"/>
      <c r="AG293" s="217"/>
      <c r="AH293" s="224"/>
      <c r="AI293" s="217"/>
      <c r="AJ293" s="217"/>
      <c r="AK293" s="217"/>
      <c r="AL293" s="217"/>
      <c r="AM293" s="246"/>
    </row>
    <row r="294" spans="1:39" ht="19.5" customHeight="1">
      <c r="A294" s="434"/>
      <c r="B294" s="374"/>
      <c r="C294" s="374"/>
      <c r="D294" s="469"/>
      <c r="E294" s="469"/>
      <c r="F294" s="518"/>
      <c r="G294" s="513"/>
      <c r="H294" s="513"/>
      <c r="I294" s="513"/>
      <c r="J294" s="513"/>
      <c r="K294" s="513"/>
      <c r="L294" s="513"/>
      <c r="M294" s="513"/>
      <c r="N294" s="513"/>
      <c r="O294" s="374"/>
      <c r="P294" s="374"/>
      <c r="Q294" s="374"/>
      <c r="R294" s="374"/>
      <c r="S294" s="374"/>
      <c r="T294" s="374"/>
      <c r="U294" s="374"/>
      <c r="V294" s="374"/>
      <c r="W294" s="374"/>
      <c r="X294" s="374"/>
      <c r="Y294" s="374"/>
      <c r="Z294" s="374"/>
      <c r="AA294" s="374"/>
      <c r="AB294" s="374"/>
      <c r="AC294" s="374"/>
      <c r="AD294" s="374"/>
      <c r="AE294" s="374"/>
      <c r="AF294" s="374"/>
      <c r="AG294" s="374"/>
      <c r="AH294" s="374"/>
      <c r="AI294" s="374"/>
      <c r="AJ294" s="374"/>
      <c r="AK294" s="374"/>
      <c r="AL294" s="374"/>
      <c r="AM294" s="433"/>
    </row>
    <row r="295" spans="1:39" ht="6.75" customHeight="1"/>
    <row r="296" spans="1:39" ht="25.5">
      <c r="A296" s="208"/>
      <c r="B296" s="208"/>
      <c r="C296" s="209"/>
      <c r="D296" s="210"/>
      <c r="E296" s="313"/>
      <c r="F296" s="313"/>
      <c r="G296" s="313"/>
      <c r="H296" s="313"/>
      <c r="I296" s="313"/>
      <c r="J296" s="313"/>
      <c r="K296" s="211"/>
      <c r="L296" s="211"/>
      <c r="M296" s="211"/>
      <c r="N296" s="212" t="s">
        <v>264</v>
      </c>
      <c r="O296" s="213"/>
      <c r="P296" s="214"/>
      <c r="Q296" s="215"/>
      <c r="R296" s="215"/>
      <c r="S296" s="215"/>
      <c r="T296" s="215"/>
      <c r="U296" s="215"/>
      <c r="V296" s="215"/>
      <c r="W296" s="215"/>
      <c r="X296" s="215"/>
      <c r="Y296" s="215"/>
      <c r="Z296" s="215"/>
      <c r="AA296" s="210"/>
      <c r="AB296" s="210"/>
      <c r="AC296" s="211"/>
      <c r="AD296" s="211"/>
      <c r="AE296" s="211"/>
      <c r="AF296" s="208"/>
      <c r="AG296" s="208"/>
      <c r="AH296" s="209"/>
      <c r="AI296" s="210"/>
      <c r="AJ296" s="211"/>
      <c r="AK296" s="211"/>
      <c r="AL296" s="211"/>
      <c r="AM296" s="208"/>
    </row>
    <row r="297" spans="1:39" ht="9" customHeight="1">
      <c r="A297" s="217"/>
      <c r="B297" s="217"/>
      <c r="C297" s="344"/>
      <c r="D297" s="356"/>
      <c r="E297" s="217"/>
      <c r="F297" s="217"/>
      <c r="G297" s="217"/>
      <c r="H297" s="217"/>
      <c r="I297" s="217"/>
      <c r="J297" s="217"/>
      <c r="K297" s="217"/>
      <c r="L297" s="217"/>
      <c r="M297" s="217"/>
      <c r="N297" s="217"/>
      <c r="O297" s="217"/>
      <c r="P297" s="217"/>
      <c r="Q297" s="217"/>
      <c r="R297" s="217"/>
      <c r="S297" s="217"/>
      <c r="T297" s="217"/>
      <c r="U297" s="217"/>
      <c r="V297" s="217"/>
      <c r="W297" s="217"/>
      <c r="X297" s="217"/>
      <c r="Y297" s="217"/>
      <c r="Z297" s="217"/>
      <c r="AA297" s="217"/>
      <c r="AB297" s="217"/>
      <c r="AC297" s="217"/>
      <c r="AD297" s="217"/>
      <c r="AE297" s="217"/>
      <c r="AF297" s="217"/>
      <c r="AG297" s="217"/>
      <c r="AH297" s="217"/>
      <c r="AI297" s="217"/>
      <c r="AJ297" s="217"/>
      <c r="AK297" s="217"/>
      <c r="AL297" s="217"/>
      <c r="AM297" s="217"/>
    </row>
    <row r="298" spans="1:39" ht="19.5" customHeight="1">
      <c r="A298" s="314"/>
      <c r="B298" s="315"/>
      <c r="C298" s="391" t="s">
        <v>479</v>
      </c>
      <c r="D298" s="243" t="s">
        <v>370</v>
      </c>
      <c r="E298" s="406"/>
      <c r="F298" s="406"/>
      <c r="G298" s="407"/>
      <c r="H298" s="369"/>
      <c r="I298" s="370"/>
      <c r="J298" s="319"/>
      <c r="K298" s="320"/>
      <c r="L298" s="321"/>
      <c r="M298" s="319"/>
      <c r="N298" s="319"/>
      <c r="O298" s="322"/>
      <c r="P298" s="323"/>
      <c r="Q298" s="324"/>
      <c r="R298" s="324"/>
      <c r="S298" s="323"/>
      <c r="T298" s="323"/>
      <c r="U298" s="325"/>
      <c r="V298" s="322"/>
      <c r="W298" s="323"/>
      <c r="X298" s="325"/>
      <c r="Y298" s="325"/>
      <c r="Z298" s="325"/>
      <c r="AA298" s="322"/>
      <c r="AB298" s="326"/>
      <c r="AC298" s="324"/>
      <c r="AD298" s="324"/>
      <c r="AE298" s="324"/>
      <c r="AF298" s="324"/>
      <c r="AG298" s="324"/>
      <c r="AH298" s="324"/>
      <c r="AI298" s="324"/>
      <c r="AJ298" s="324"/>
      <c r="AK298" s="324"/>
      <c r="AL298" s="315"/>
      <c r="AM298" s="327"/>
    </row>
    <row r="299" spans="1:39" ht="19.5" customHeight="1">
      <c r="A299" s="240"/>
      <c r="B299" s="217"/>
      <c r="C299" s="208"/>
      <c r="D299" s="408" t="s">
        <v>369</v>
      </c>
      <c r="E299" s="191" t="s">
        <v>371</v>
      </c>
      <c r="F299" s="208"/>
      <c r="H299" s="372"/>
      <c r="I299" s="368"/>
      <c r="J299" s="224"/>
      <c r="K299" s="224"/>
      <c r="L299" s="224"/>
      <c r="M299" s="224"/>
      <c r="N299" s="308"/>
      <c r="O299" s="224"/>
      <c r="P299" s="217"/>
      <c r="Q299" s="309"/>
      <c r="R299" s="217"/>
      <c r="S299" s="217"/>
      <c r="T299" s="309"/>
      <c r="U299" s="309"/>
      <c r="V299" s="309"/>
      <c r="W299" s="309"/>
      <c r="X299" s="224"/>
      <c r="Y299" s="224"/>
      <c r="Z299" s="224"/>
      <c r="AA299" s="224"/>
      <c r="AB299" s="217"/>
      <c r="AC299" s="217"/>
      <c r="AD299" s="217"/>
      <c r="AE299" s="217"/>
      <c r="AF299" s="217"/>
      <c r="AG299" s="217"/>
      <c r="AH299" s="224"/>
      <c r="AI299" s="217"/>
      <c r="AJ299" s="217"/>
      <c r="AK299" s="217"/>
      <c r="AL299" s="217"/>
      <c r="AM299" s="246"/>
    </row>
    <row r="300" spans="1:39" ht="19.5" customHeight="1">
      <c r="A300" s="240"/>
      <c r="B300" s="217"/>
      <c r="D300" s="397" t="s">
        <v>372</v>
      </c>
      <c r="E300" s="191" t="s">
        <v>373</v>
      </c>
      <c r="F300" s="409"/>
      <c r="H300" s="373"/>
      <c r="I300" s="366"/>
      <c r="J300" s="243"/>
      <c r="K300" s="243"/>
      <c r="L300" s="243"/>
      <c r="M300" s="243"/>
      <c r="N300" s="244"/>
      <c r="O300" s="243"/>
      <c r="P300" s="391"/>
      <c r="Q300" s="245"/>
      <c r="R300" s="391"/>
      <c r="S300" s="391"/>
      <c r="T300" s="245"/>
      <c r="U300" s="245"/>
      <c r="V300" s="245"/>
      <c r="W300" s="245"/>
      <c r="X300" s="243"/>
      <c r="Y300" s="243"/>
      <c r="Z300" s="243"/>
      <c r="AA300" s="243"/>
      <c r="AB300" s="391"/>
      <c r="AC300" s="391"/>
      <c r="AD300" s="391"/>
      <c r="AE300" s="391"/>
      <c r="AF300" s="391"/>
      <c r="AG300" s="391"/>
      <c r="AH300" s="243"/>
      <c r="AI300" s="391"/>
      <c r="AJ300" s="391"/>
      <c r="AK300" s="217"/>
      <c r="AL300" s="217"/>
      <c r="AM300" s="246"/>
    </row>
    <row r="301" spans="1:39" ht="19.5" customHeight="1">
      <c r="A301" s="240"/>
      <c r="B301" s="217"/>
      <c r="D301" s="408" t="s">
        <v>107</v>
      </c>
      <c r="E301" s="191" t="s">
        <v>374</v>
      </c>
      <c r="F301" s="409"/>
      <c r="H301" s="366"/>
      <c r="I301" s="366"/>
      <c r="J301" s="243"/>
      <c r="K301" s="243"/>
      <c r="L301" s="243"/>
      <c r="M301" s="243"/>
      <c r="N301" s="244"/>
      <c r="O301" s="243"/>
      <c r="P301" s="391"/>
      <c r="Q301" s="245"/>
      <c r="R301" s="391"/>
      <c r="S301" s="391"/>
      <c r="T301" s="245"/>
      <c r="U301" s="245"/>
      <c r="V301" s="245"/>
      <c r="W301" s="245"/>
      <c r="X301" s="243"/>
      <c r="Y301" s="243"/>
      <c r="Z301" s="243"/>
      <c r="AA301" s="243"/>
      <c r="AB301" s="391"/>
      <c r="AC301" s="391"/>
      <c r="AD301" s="391"/>
      <c r="AE301" s="391"/>
      <c r="AF301" s="391"/>
      <c r="AG301" s="391"/>
      <c r="AH301" s="243"/>
      <c r="AI301" s="391"/>
      <c r="AJ301" s="391"/>
      <c r="AK301" s="217"/>
      <c r="AL301" s="217"/>
      <c r="AM301" s="246"/>
    </row>
    <row r="302" spans="1:39" ht="19.5" customHeight="1">
      <c r="A302" s="240"/>
      <c r="B302" s="217"/>
      <c r="E302" s="191" t="s">
        <v>375</v>
      </c>
      <c r="H302" s="243"/>
      <c r="I302" s="243"/>
      <c r="J302" s="243"/>
      <c r="K302" s="243"/>
      <c r="L302" s="243"/>
      <c r="M302" s="243"/>
      <c r="N302" s="244"/>
      <c r="O302" s="243"/>
      <c r="P302" s="391"/>
      <c r="Q302" s="245"/>
      <c r="R302" s="391"/>
      <c r="S302" s="391"/>
      <c r="T302" s="245"/>
      <c r="U302" s="245"/>
      <c r="V302" s="245"/>
      <c r="W302" s="245"/>
      <c r="X302" s="243"/>
      <c r="Y302" s="243"/>
      <c r="Z302" s="243"/>
      <c r="AA302" s="243"/>
      <c r="AB302" s="391"/>
      <c r="AC302" s="391"/>
      <c r="AD302" s="391"/>
      <c r="AE302" s="391"/>
      <c r="AF302" s="391"/>
      <c r="AG302" s="391"/>
      <c r="AH302" s="243"/>
      <c r="AI302" s="391"/>
      <c r="AJ302" s="391"/>
      <c r="AK302" s="217"/>
      <c r="AL302" s="217"/>
      <c r="AM302" s="246"/>
    </row>
    <row r="303" spans="1:39" ht="19.5" customHeight="1">
      <c r="A303" s="240"/>
      <c r="B303" s="217"/>
      <c r="H303" s="341"/>
      <c r="I303" s="341"/>
      <c r="J303" s="243"/>
      <c r="K303" s="243"/>
      <c r="L303" s="243"/>
      <c r="M303" s="244"/>
      <c r="N303" s="244"/>
      <c r="O303" s="243"/>
      <c r="P303" s="391"/>
      <c r="Q303" s="245"/>
      <c r="R303" s="391"/>
      <c r="S303" s="391"/>
      <c r="T303" s="245"/>
      <c r="U303" s="245"/>
      <c r="V303" s="245"/>
      <c r="W303" s="245"/>
      <c r="X303" s="243"/>
      <c r="Y303" s="243"/>
      <c r="Z303" s="243"/>
      <c r="AA303" s="243"/>
      <c r="AB303" s="391"/>
      <c r="AC303" s="391"/>
      <c r="AD303" s="391"/>
      <c r="AE303" s="391"/>
      <c r="AF303" s="391"/>
      <c r="AG303" s="391"/>
      <c r="AH303" s="243"/>
      <c r="AI303" s="391"/>
      <c r="AJ303" s="391"/>
      <c r="AK303" s="217"/>
      <c r="AL303" s="217"/>
      <c r="AM303" s="246"/>
    </row>
    <row r="304" spans="1:39" ht="19.5" customHeight="1">
      <c r="A304" s="240"/>
      <c r="B304" s="217"/>
      <c r="C304" s="391" t="s">
        <v>480</v>
      </c>
      <c r="D304" s="243" t="s">
        <v>355</v>
      </c>
      <c r="J304" s="243"/>
      <c r="K304" s="191"/>
      <c r="L304" s="191"/>
      <c r="M304" s="191"/>
      <c r="N304" s="191"/>
      <c r="O304" s="191"/>
      <c r="P304" s="191"/>
      <c r="Q304" s="191"/>
      <c r="R304" s="191"/>
      <c r="S304" s="191"/>
      <c r="T304" s="191"/>
      <c r="U304" s="191"/>
      <c r="V304" s="191"/>
      <c r="W304" s="191"/>
      <c r="X304" s="191"/>
      <c r="Y304" s="191"/>
      <c r="Z304" s="191"/>
      <c r="AA304" s="191"/>
      <c r="AB304" s="191"/>
      <c r="AC304" s="191"/>
      <c r="AD304" s="191"/>
      <c r="AE304" s="191"/>
      <c r="AF304" s="391"/>
      <c r="AG304" s="391"/>
      <c r="AH304" s="243"/>
      <c r="AI304" s="391"/>
      <c r="AJ304" s="391"/>
      <c r="AK304" s="217"/>
      <c r="AL304" s="217"/>
      <c r="AM304" s="246"/>
    </row>
    <row r="305" spans="1:39" ht="19.5" customHeight="1">
      <c r="A305" s="240"/>
      <c r="B305" s="217"/>
      <c r="C305" s="371"/>
      <c r="D305" s="391" t="s">
        <v>306</v>
      </c>
      <c r="E305" s="239" t="s">
        <v>454</v>
      </c>
      <c r="J305" s="243"/>
      <c r="K305" s="191"/>
      <c r="L305" s="191"/>
      <c r="M305" s="191"/>
      <c r="N305" s="191"/>
      <c r="O305" s="191"/>
      <c r="P305" s="191"/>
      <c r="Q305" s="191"/>
      <c r="R305" s="191"/>
      <c r="S305" s="191"/>
      <c r="T305" s="191"/>
      <c r="U305" s="191"/>
      <c r="V305" s="191"/>
      <c r="W305" s="191"/>
      <c r="X305" s="191"/>
      <c r="Y305" s="191"/>
      <c r="Z305" s="191"/>
      <c r="AA305" s="191"/>
      <c r="AB305" s="191"/>
      <c r="AC305" s="191"/>
      <c r="AD305" s="191"/>
      <c r="AE305" s="191"/>
      <c r="AF305" s="391"/>
      <c r="AG305" s="391"/>
      <c r="AH305" s="243"/>
      <c r="AI305" s="391"/>
      <c r="AJ305" s="391"/>
      <c r="AK305" s="217"/>
      <c r="AL305" s="217"/>
      <c r="AM305" s="246"/>
    </row>
    <row r="306" spans="1:39" ht="19.5" customHeight="1">
      <c r="A306" s="240"/>
      <c r="B306" s="217"/>
      <c r="C306" s="243"/>
      <c r="D306" s="391"/>
      <c r="E306" s="239" t="s">
        <v>453</v>
      </c>
      <c r="J306" s="243"/>
      <c r="K306" s="191"/>
      <c r="L306" s="191"/>
      <c r="M306" s="191"/>
      <c r="N306" s="191"/>
      <c r="O306" s="191"/>
      <c r="P306" s="191"/>
      <c r="Q306" s="191"/>
      <c r="R306" s="191"/>
      <c r="S306" s="191"/>
      <c r="T306" s="191"/>
      <c r="U306" s="191"/>
      <c r="V306" s="191"/>
      <c r="W306" s="191"/>
      <c r="X306" s="191"/>
      <c r="Y306" s="191"/>
      <c r="Z306" s="191"/>
      <c r="AA306" s="191"/>
      <c r="AB306" s="191"/>
      <c r="AC306" s="191"/>
      <c r="AD306" s="191"/>
      <c r="AE306" s="191"/>
      <c r="AF306" s="391"/>
      <c r="AG306" s="391"/>
      <c r="AH306" s="243"/>
      <c r="AI306" s="391"/>
      <c r="AJ306" s="391"/>
      <c r="AK306" s="217"/>
      <c r="AL306" s="217"/>
      <c r="AM306" s="246"/>
    </row>
    <row r="307" spans="1:39" ht="19.5" customHeight="1">
      <c r="A307" s="240"/>
      <c r="B307" s="217"/>
      <c r="J307" s="298"/>
      <c r="K307" s="191"/>
      <c r="L307" s="191"/>
      <c r="M307" s="191"/>
      <c r="N307" s="191"/>
      <c r="O307" s="191"/>
      <c r="P307" s="191"/>
      <c r="Q307" s="191"/>
      <c r="R307" s="191"/>
      <c r="S307" s="191"/>
      <c r="T307" s="191"/>
      <c r="U307" s="191"/>
      <c r="V307" s="191"/>
      <c r="W307" s="191"/>
      <c r="X307" s="191"/>
      <c r="Y307" s="191"/>
      <c r="Z307" s="191"/>
      <c r="AA307" s="191"/>
      <c r="AB307" s="191"/>
      <c r="AC307" s="191"/>
      <c r="AD307" s="191"/>
      <c r="AE307" s="191"/>
      <c r="AF307" s="243"/>
      <c r="AG307" s="243"/>
      <c r="AH307" s="391"/>
      <c r="AI307" s="391"/>
      <c r="AJ307" s="391"/>
      <c r="AK307" s="217"/>
      <c r="AL307" s="217"/>
      <c r="AM307" s="246"/>
    </row>
    <row r="308" spans="1:39" ht="19.5" customHeight="1">
      <c r="A308" s="240"/>
      <c r="B308" s="217"/>
      <c r="C308" s="243" t="s">
        <v>481</v>
      </c>
      <c r="D308" s="243" t="s">
        <v>280</v>
      </c>
      <c r="E308" s="243"/>
      <c r="J308" s="391"/>
      <c r="K308" s="191"/>
      <c r="L308" s="191"/>
      <c r="M308" s="191"/>
      <c r="N308" s="191"/>
      <c r="O308" s="191"/>
      <c r="P308" s="191"/>
      <c r="Q308" s="191"/>
      <c r="R308" s="191"/>
      <c r="S308" s="191"/>
      <c r="T308" s="191"/>
      <c r="U308" s="191"/>
      <c r="V308" s="191"/>
      <c r="W308" s="191"/>
      <c r="X308" s="191"/>
      <c r="Y308" s="191"/>
      <c r="Z308" s="191"/>
      <c r="AA308" s="191"/>
      <c r="AB308" s="191"/>
      <c r="AC308" s="191"/>
      <c r="AD308" s="191"/>
      <c r="AE308" s="191"/>
      <c r="AF308" s="217"/>
      <c r="AG308" s="217"/>
      <c r="AH308" s="217"/>
      <c r="AI308" s="217"/>
      <c r="AJ308" s="217"/>
      <c r="AK308" s="217"/>
      <c r="AL308" s="217"/>
      <c r="AM308" s="246"/>
    </row>
    <row r="309" spans="1:39" ht="19.5" customHeight="1">
      <c r="A309" s="240"/>
      <c r="B309" s="217"/>
      <c r="C309" s="243"/>
      <c r="D309" s="361" t="s">
        <v>281</v>
      </c>
      <c r="E309" s="243" t="s">
        <v>356</v>
      </c>
      <c r="J309" s="243"/>
      <c r="K309" s="191"/>
      <c r="L309" s="191"/>
      <c r="M309" s="191"/>
      <c r="N309" s="191"/>
      <c r="O309" s="191"/>
      <c r="P309" s="191"/>
      <c r="Q309" s="191"/>
      <c r="R309" s="191"/>
      <c r="S309" s="191"/>
      <c r="T309" s="191"/>
      <c r="U309" s="191"/>
      <c r="V309" s="191"/>
      <c r="W309" s="191"/>
      <c r="X309" s="191"/>
      <c r="Y309" s="191"/>
      <c r="Z309" s="191"/>
      <c r="AA309" s="191"/>
      <c r="AB309" s="191"/>
      <c r="AC309" s="191"/>
      <c r="AD309" s="191"/>
      <c r="AE309" s="191"/>
      <c r="AF309" s="217"/>
      <c r="AG309" s="217"/>
      <c r="AH309" s="217"/>
      <c r="AI309" s="217"/>
      <c r="AJ309" s="217"/>
      <c r="AK309" s="217"/>
      <c r="AL309" s="217"/>
      <c r="AM309" s="246"/>
    </row>
    <row r="310" spans="1:39" ht="19.5" customHeight="1">
      <c r="A310" s="240"/>
      <c r="B310" s="217"/>
      <c r="C310" s="243"/>
      <c r="D310" s="218"/>
      <c r="E310" s="362" t="s">
        <v>288</v>
      </c>
      <c r="J310" s="243"/>
      <c r="K310" s="191"/>
      <c r="L310" s="191"/>
      <c r="M310" s="191"/>
      <c r="N310" s="191"/>
      <c r="O310" s="191"/>
      <c r="P310" s="191"/>
      <c r="Q310" s="191"/>
      <c r="R310" s="191"/>
      <c r="S310" s="191"/>
      <c r="T310" s="191"/>
      <c r="U310" s="191"/>
      <c r="V310" s="191"/>
      <c r="W310" s="191"/>
      <c r="X310" s="191"/>
      <c r="Y310" s="191"/>
      <c r="Z310" s="191"/>
      <c r="AA310" s="191"/>
      <c r="AB310" s="191"/>
      <c r="AC310" s="191"/>
      <c r="AD310" s="191"/>
      <c r="AE310" s="191"/>
      <c r="AF310" s="217"/>
      <c r="AG310" s="217"/>
      <c r="AH310" s="217"/>
      <c r="AI310" s="217"/>
      <c r="AJ310" s="217"/>
      <c r="AK310" s="217"/>
      <c r="AL310" s="217"/>
      <c r="AM310" s="246"/>
    </row>
    <row r="311" spans="1:39" ht="19.5" customHeight="1">
      <c r="A311" s="240"/>
      <c r="B311" s="217"/>
      <c r="C311" s="243"/>
      <c r="D311" s="218"/>
      <c r="E311" s="362" t="s">
        <v>289</v>
      </c>
      <c r="J311" s="243"/>
      <c r="K311" s="191"/>
      <c r="L311" s="191"/>
      <c r="M311" s="191"/>
      <c r="N311" s="191"/>
      <c r="O311" s="191"/>
      <c r="P311" s="191"/>
      <c r="Q311" s="191"/>
      <c r="R311" s="191"/>
      <c r="S311" s="191"/>
      <c r="T311" s="191"/>
      <c r="U311" s="191"/>
      <c r="V311" s="191"/>
      <c r="W311" s="191"/>
      <c r="X311" s="191"/>
      <c r="Y311" s="191"/>
      <c r="Z311" s="191"/>
      <c r="AA311" s="191"/>
      <c r="AB311" s="191"/>
      <c r="AC311" s="191"/>
      <c r="AD311" s="191"/>
      <c r="AE311" s="191"/>
      <c r="AF311" s="217"/>
      <c r="AG311" s="217"/>
      <c r="AH311" s="217"/>
      <c r="AI311" s="217"/>
      <c r="AJ311" s="217"/>
      <c r="AK311" s="217"/>
      <c r="AL311" s="217"/>
      <c r="AM311" s="246"/>
    </row>
    <row r="312" spans="1:39" ht="19.5" customHeight="1">
      <c r="A312" s="240"/>
      <c r="B312" s="217"/>
      <c r="C312" s="360"/>
      <c r="D312" s="348" t="s">
        <v>282</v>
      </c>
      <c r="E312" s="224"/>
      <c r="J312" s="243"/>
      <c r="K312" s="191"/>
      <c r="L312" s="191"/>
      <c r="M312" s="191"/>
      <c r="N312" s="191"/>
      <c r="O312" s="191"/>
      <c r="P312" s="191"/>
      <c r="Q312" s="191"/>
      <c r="R312" s="191"/>
      <c r="S312" s="191"/>
      <c r="T312" s="191"/>
      <c r="U312" s="191"/>
      <c r="V312" s="191"/>
      <c r="W312" s="191"/>
      <c r="X312" s="191"/>
      <c r="Y312" s="191"/>
      <c r="Z312" s="191"/>
      <c r="AA312" s="191"/>
      <c r="AB312" s="191"/>
      <c r="AC312" s="191"/>
      <c r="AD312" s="191"/>
      <c r="AE312" s="191"/>
      <c r="AF312" s="217"/>
      <c r="AG312" s="217"/>
      <c r="AH312" s="217"/>
      <c r="AI312" s="217"/>
      <c r="AJ312" s="217"/>
      <c r="AK312" s="217"/>
      <c r="AL312" s="217"/>
      <c r="AM312" s="246"/>
    </row>
    <row r="313" spans="1:39" ht="19.5" customHeight="1">
      <c r="A313" s="240"/>
      <c r="B313" s="217"/>
      <c r="D313" s="486"/>
      <c r="E313" s="487"/>
      <c r="J313" s="298"/>
      <c r="K313" s="191"/>
      <c r="L313" s="191"/>
      <c r="M313" s="191"/>
      <c r="N313" s="191"/>
      <c r="O313" s="191"/>
      <c r="P313" s="191"/>
      <c r="Q313" s="191"/>
      <c r="R313" s="191"/>
      <c r="S313" s="191"/>
      <c r="T313" s="191"/>
      <c r="U313" s="191"/>
      <c r="V313" s="191"/>
      <c r="W313" s="191"/>
      <c r="X313" s="191"/>
      <c r="Y313" s="191"/>
      <c r="Z313" s="191"/>
      <c r="AA313" s="191"/>
      <c r="AB313" s="191"/>
      <c r="AC313" s="191"/>
      <c r="AD313" s="191"/>
      <c r="AE313" s="191"/>
      <c r="AF313" s="217"/>
      <c r="AG313" s="217"/>
      <c r="AH313" s="217"/>
      <c r="AI313" s="217"/>
      <c r="AJ313" s="217"/>
      <c r="AK313" s="217"/>
      <c r="AL313" s="217"/>
      <c r="AM313" s="246"/>
    </row>
    <row r="314" spans="1:39" ht="19.5" customHeight="1">
      <c r="A314" s="240"/>
      <c r="B314" s="217"/>
      <c r="D314" s="486"/>
      <c r="E314" s="487"/>
      <c r="J314" s="217"/>
      <c r="K314" s="191"/>
      <c r="L314" s="191"/>
      <c r="M314" s="191"/>
      <c r="N314" s="191"/>
      <c r="O314" s="191"/>
      <c r="P314" s="191"/>
      <c r="Q314" s="191"/>
      <c r="R314" s="191"/>
      <c r="S314" s="191"/>
      <c r="T314" s="191"/>
      <c r="U314" s="191"/>
      <c r="V314" s="191"/>
      <c r="W314" s="191"/>
      <c r="X314" s="191"/>
      <c r="Y314" s="191"/>
      <c r="Z314" s="191"/>
      <c r="AA314" s="191"/>
      <c r="AB314" s="191"/>
      <c r="AC314" s="191"/>
      <c r="AD314" s="191"/>
      <c r="AE314" s="191"/>
      <c r="AF314" s="217"/>
      <c r="AG314" s="217"/>
      <c r="AH314" s="224"/>
      <c r="AI314" s="217"/>
      <c r="AJ314" s="217"/>
      <c r="AK314" s="217"/>
      <c r="AL314" s="217"/>
      <c r="AM314" s="246"/>
    </row>
    <row r="315" spans="1:39" ht="19.5" customHeight="1">
      <c r="A315" s="240"/>
      <c r="B315" s="217"/>
      <c r="J315" s="217"/>
      <c r="K315" s="191"/>
      <c r="L315" s="191"/>
      <c r="M315" s="191"/>
      <c r="N315" s="191"/>
      <c r="O315" s="191"/>
      <c r="P315" s="191"/>
      <c r="Q315" s="191"/>
      <c r="R315" s="191"/>
      <c r="S315" s="191"/>
      <c r="T315" s="191"/>
      <c r="U315" s="191"/>
      <c r="V315" s="191"/>
      <c r="W315" s="191"/>
      <c r="X315" s="191"/>
      <c r="Y315" s="191"/>
      <c r="Z315" s="191"/>
      <c r="AA315" s="191"/>
      <c r="AB315" s="191"/>
      <c r="AC315" s="191"/>
      <c r="AD315" s="191"/>
      <c r="AE315" s="191"/>
      <c r="AF315" s="217"/>
      <c r="AG315" s="217"/>
      <c r="AH315" s="217"/>
      <c r="AI315" s="217"/>
      <c r="AJ315" s="217"/>
      <c r="AK315" s="217"/>
      <c r="AL315" s="217"/>
      <c r="AM315" s="246"/>
    </row>
    <row r="316" spans="1:39" ht="19.5" customHeight="1">
      <c r="A316" s="240"/>
      <c r="B316" s="217"/>
      <c r="J316" s="217"/>
      <c r="K316" s="191"/>
      <c r="L316" s="191"/>
      <c r="M316" s="191"/>
      <c r="N316" s="191"/>
      <c r="O316" s="191"/>
      <c r="P316" s="191"/>
      <c r="Q316" s="191"/>
      <c r="R316" s="191"/>
      <c r="S316" s="191"/>
      <c r="T316" s="191"/>
      <c r="U316" s="191"/>
      <c r="V316" s="191"/>
      <c r="W316" s="191"/>
      <c r="X316" s="191"/>
      <c r="Y316" s="191"/>
      <c r="Z316" s="191"/>
      <c r="AA316" s="191"/>
      <c r="AB316" s="191"/>
      <c r="AC316" s="191"/>
      <c r="AD316" s="191"/>
      <c r="AE316" s="191"/>
      <c r="AF316" s="217"/>
      <c r="AG316" s="217"/>
      <c r="AH316" s="217"/>
      <c r="AI316" s="217"/>
      <c r="AJ316" s="217"/>
      <c r="AK316" s="217"/>
      <c r="AL316" s="217"/>
      <c r="AM316" s="246"/>
    </row>
    <row r="317" spans="1:39" ht="19.5" customHeight="1">
      <c r="A317" s="240"/>
      <c r="B317" s="217"/>
      <c r="J317" s="343"/>
      <c r="K317" s="191"/>
      <c r="L317" s="191"/>
      <c r="M317" s="191"/>
      <c r="N317" s="191"/>
      <c r="O317" s="191"/>
      <c r="P317" s="191"/>
      <c r="Q317" s="191"/>
      <c r="R317" s="191"/>
      <c r="S317" s="191"/>
      <c r="T317" s="191"/>
      <c r="U317" s="191"/>
      <c r="V317" s="191"/>
      <c r="W317" s="191"/>
      <c r="X317" s="191"/>
      <c r="Y317" s="191"/>
      <c r="Z317" s="191"/>
      <c r="AA317" s="191"/>
      <c r="AB317" s="191"/>
      <c r="AC317" s="191"/>
      <c r="AD317" s="191"/>
      <c r="AE317" s="191"/>
      <c r="AF317" s="217"/>
      <c r="AG317" s="217"/>
      <c r="AH317" s="217"/>
      <c r="AI317" s="217"/>
      <c r="AJ317" s="217"/>
      <c r="AK317" s="217"/>
      <c r="AL317" s="217"/>
      <c r="AM317" s="246"/>
    </row>
    <row r="318" spans="1:39" ht="19.5" customHeight="1">
      <c r="A318" s="240"/>
      <c r="B318" s="217"/>
      <c r="J318" s="224"/>
      <c r="K318" s="191"/>
      <c r="L318" s="191"/>
      <c r="M318" s="191"/>
      <c r="N318" s="191"/>
      <c r="O318" s="191"/>
      <c r="P318" s="191"/>
      <c r="Q318" s="191"/>
      <c r="R318" s="191"/>
      <c r="S318" s="191"/>
      <c r="T318" s="191"/>
      <c r="U318" s="191"/>
      <c r="V318" s="191"/>
      <c r="W318" s="191"/>
      <c r="X318" s="191"/>
      <c r="Y318" s="191"/>
      <c r="Z318" s="191"/>
      <c r="AA318" s="191"/>
      <c r="AB318" s="191"/>
      <c r="AC318" s="191"/>
      <c r="AD318" s="191"/>
      <c r="AE318" s="191"/>
      <c r="AF318" s="217"/>
      <c r="AG318" s="217"/>
      <c r="AH318" s="217"/>
      <c r="AI318" s="217"/>
      <c r="AJ318" s="217"/>
      <c r="AK318" s="217"/>
      <c r="AL318" s="217"/>
      <c r="AM318" s="246"/>
    </row>
    <row r="319" spans="1:39" ht="19.5" customHeight="1">
      <c r="A319" s="240"/>
      <c r="B319" s="217"/>
      <c r="H319" s="217"/>
      <c r="I319" s="224"/>
      <c r="J319" s="224"/>
      <c r="K319" s="191"/>
      <c r="L319" s="191"/>
      <c r="M319" s="191"/>
      <c r="N319" s="191"/>
      <c r="O319" s="191"/>
      <c r="P319" s="191"/>
      <c r="Q319" s="191"/>
      <c r="R319" s="191"/>
      <c r="S319" s="191"/>
      <c r="T319" s="191"/>
      <c r="U319" s="191"/>
      <c r="V319" s="191"/>
      <c r="W319" s="191"/>
      <c r="X319" s="191"/>
      <c r="Y319" s="191"/>
      <c r="Z319" s="191"/>
      <c r="AA319" s="191"/>
      <c r="AB319" s="191"/>
      <c r="AC319" s="191"/>
      <c r="AD319" s="191"/>
      <c r="AE319" s="191"/>
      <c r="AF319" s="217"/>
      <c r="AG319" s="217"/>
      <c r="AH319" s="224"/>
      <c r="AI319" s="217"/>
      <c r="AJ319" s="217"/>
      <c r="AK319" s="217"/>
      <c r="AL319" s="217"/>
      <c r="AM319" s="246"/>
    </row>
    <row r="320" spans="1:39" ht="19.5" customHeight="1">
      <c r="A320" s="240"/>
      <c r="B320" s="217"/>
      <c r="H320" s="217"/>
      <c r="I320" s="224"/>
      <c r="J320" s="224"/>
      <c r="K320" s="343"/>
      <c r="L320" s="343"/>
      <c r="M320" s="308"/>
      <c r="N320" s="308"/>
      <c r="O320" s="224"/>
      <c r="P320" s="217"/>
      <c r="Q320" s="309"/>
      <c r="R320" s="217"/>
      <c r="S320" s="217"/>
      <c r="T320" s="309"/>
      <c r="U320" s="309"/>
      <c r="V320" s="309"/>
      <c r="W320" s="309"/>
      <c r="X320" s="224"/>
      <c r="Y320" s="224"/>
      <c r="Z320" s="224"/>
      <c r="AA320" s="224"/>
      <c r="AB320" s="217"/>
      <c r="AC320" s="217"/>
      <c r="AD320" s="217"/>
      <c r="AE320" s="217"/>
      <c r="AF320" s="217"/>
      <c r="AG320" s="217"/>
      <c r="AH320" s="217"/>
      <c r="AI320" s="217"/>
      <c r="AJ320" s="217"/>
      <c r="AK320" s="217"/>
      <c r="AL320" s="217"/>
      <c r="AM320" s="246"/>
    </row>
    <row r="321" spans="1:39" ht="19.5" customHeight="1">
      <c r="A321" s="302"/>
      <c r="B321" s="216"/>
      <c r="C321" s="374"/>
      <c r="D321" s="374"/>
      <c r="E321" s="374"/>
      <c r="F321" s="216"/>
      <c r="G321" s="216"/>
      <c r="H321" s="216"/>
      <c r="I321" s="290"/>
      <c r="J321" s="290"/>
      <c r="K321" s="357"/>
      <c r="L321" s="357"/>
      <c r="M321" s="311"/>
      <c r="N321" s="311"/>
      <c r="O321" s="290"/>
      <c r="P321" s="216"/>
      <c r="Q321" s="312"/>
      <c r="R321" s="216"/>
      <c r="S321" s="216"/>
      <c r="T321" s="312"/>
      <c r="U321" s="312"/>
      <c r="V321" s="312"/>
      <c r="W321" s="312"/>
      <c r="X321" s="290"/>
      <c r="Y321" s="290"/>
      <c r="Z321" s="290"/>
      <c r="AA321" s="290"/>
      <c r="AB321" s="216"/>
      <c r="AC321" s="216"/>
      <c r="AD321" s="216"/>
      <c r="AE321" s="216"/>
      <c r="AF321" s="216"/>
      <c r="AG321" s="216"/>
      <c r="AH321" s="290"/>
      <c r="AI321" s="216"/>
      <c r="AJ321" s="216"/>
      <c r="AK321" s="216"/>
      <c r="AL321" s="216"/>
      <c r="AM321" s="291"/>
    </row>
    <row r="322" spans="1:39" ht="6.75" customHeight="1"/>
  </sheetData>
  <phoneticPr fontId="6" type="noConversion"/>
  <printOptions horizontalCentered="1" verticalCentered="1"/>
  <pageMargins left="0.68" right="0.3" top="0.78740157480314965" bottom="0.78740157480314965" header="0.51181102362204722" footer="0.51181102362204722"/>
  <pageSetup paperSize="9" scale="93" orientation="landscape" blackAndWhite="1" horizontalDpi="4294967293" verticalDpi="4294967293" r:id="rId1"/>
  <headerFooter alignWithMargins="0"/>
  <rowBreaks count="9" manualBreakCount="9">
    <brk id="28" max="39" man="1"/>
    <brk id="55" max="39" man="1"/>
    <brk id="82" max="39" man="1"/>
    <brk id="109" max="39" man="1"/>
    <brk id="163" max="39" man="1"/>
    <brk id="189" max="39" man="1"/>
    <brk id="215" max="39" man="1"/>
    <brk id="268" max="39" man="1"/>
    <brk id="295" max="3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view="pageBreakPreview" zoomScale="85" zoomScaleNormal="100" zoomScaleSheetLayoutView="85" workbookViewId="0">
      <selection activeCell="A6" sqref="A6:D6"/>
    </sheetView>
  </sheetViews>
  <sheetFormatPr defaultRowHeight="14.25"/>
  <cols>
    <col min="1" max="3" width="6.33203125" style="4" customWidth="1"/>
    <col min="4" max="4" width="12.6640625" style="4" customWidth="1"/>
    <col min="5" max="5" width="4.77734375" style="4" customWidth="1"/>
    <col min="6" max="6" width="7.6640625" style="4" customWidth="1"/>
    <col min="7" max="16" width="6.33203125" style="4" customWidth="1"/>
    <col min="17" max="17" width="4.88671875" style="4" customWidth="1"/>
    <col min="18" max="18" width="4.77734375" style="4" customWidth="1"/>
    <col min="19" max="19" width="3.21875" style="4" customWidth="1"/>
    <col min="20" max="16384" width="8.88671875" style="4"/>
  </cols>
  <sheetData>
    <row r="1" spans="1:19" ht="39.75" customHeight="1">
      <c r="A1" s="592" t="s">
        <v>357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  <c r="N1" s="593"/>
      <c r="O1" s="593"/>
      <c r="P1" s="593"/>
      <c r="Q1" s="593"/>
      <c r="R1" s="593"/>
      <c r="S1" s="593"/>
    </row>
    <row r="2" spans="1:19" ht="27" customHeight="1">
      <c r="A2" s="607" t="s">
        <v>0</v>
      </c>
      <c r="B2" s="608"/>
      <c r="C2" s="608"/>
      <c r="D2" s="608"/>
      <c r="E2" s="589" t="s">
        <v>1</v>
      </c>
      <c r="F2" s="589" t="s">
        <v>21</v>
      </c>
      <c r="G2" s="594" t="s">
        <v>482</v>
      </c>
      <c r="H2" s="595"/>
      <c r="I2" s="595"/>
      <c r="J2" s="595"/>
      <c r="K2" s="596"/>
      <c r="L2" s="596"/>
      <c r="M2" s="596"/>
      <c r="N2" s="596"/>
      <c r="O2" s="596"/>
      <c r="P2" s="596"/>
      <c r="Q2" s="600" t="s">
        <v>2</v>
      </c>
      <c r="R2" s="601"/>
      <c r="S2" s="602"/>
    </row>
    <row r="3" spans="1:19" ht="27" customHeight="1">
      <c r="A3" s="609"/>
      <c r="B3" s="610"/>
      <c r="C3" s="610"/>
      <c r="D3" s="610"/>
      <c r="E3" s="590"/>
      <c r="F3" s="590"/>
      <c r="G3" s="137"/>
      <c r="H3" s="137"/>
      <c r="I3" s="137"/>
      <c r="J3" s="137"/>
      <c r="K3" s="138"/>
      <c r="L3" s="139"/>
      <c r="M3" s="138"/>
      <c r="N3" s="138"/>
      <c r="O3" s="138"/>
      <c r="P3" s="140" t="str">
        <f>개요!B16</f>
        <v>착공일로부터 29일</v>
      </c>
      <c r="Q3" s="603"/>
      <c r="R3" s="544"/>
      <c r="S3" s="545"/>
    </row>
    <row r="4" spans="1:19" ht="22.5" customHeight="1">
      <c r="A4" s="611"/>
      <c r="B4" s="612"/>
      <c r="C4" s="612"/>
      <c r="D4" s="612"/>
      <c r="E4" s="591"/>
      <c r="F4" s="591"/>
      <c r="G4" s="136">
        <v>3</v>
      </c>
      <c r="H4" s="136">
        <v>6</v>
      </c>
      <c r="I4" s="136">
        <v>9</v>
      </c>
      <c r="J4" s="136">
        <v>12</v>
      </c>
      <c r="K4" s="136">
        <v>15</v>
      </c>
      <c r="L4" s="136">
        <v>18</v>
      </c>
      <c r="M4" s="136">
        <v>21</v>
      </c>
      <c r="N4" s="136">
        <v>24</v>
      </c>
      <c r="O4" s="502">
        <v>29</v>
      </c>
      <c r="P4" s="483"/>
      <c r="Q4" s="604"/>
      <c r="R4" s="605"/>
      <c r="S4" s="606"/>
    </row>
    <row r="5" spans="1:19" ht="30" customHeight="1">
      <c r="A5" s="597" t="str">
        <f>개요!B5</f>
        <v>김천역 에스컬레이터 스텝체인 교체공사</v>
      </c>
      <c r="B5" s="598"/>
      <c r="C5" s="598"/>
      <c r="D5" s="599"/>
      <c r="E5" s="109" t="s">
        <v>176</v>
      </c>
      <c r="F5" s="110">
        <v>100</v>
      </c>
      <c r="G5" s="111"/>
      <c r="H5" s="111"/>
      <c r="I5" s="111"/>
      <c r="J5" s="111"/>
      <c r="K5" s="111"/>
      <c r="L5" s="90"/>
      <c r="M5" s="90"/>
      <c r="N5" s="90"/>
      <c r="O5" s="90"/>
      <c r="P5" s="90"/>
      <c r="Q5" s="91"/>
      <c r="R5" s="92"/>
      <c r="S5" s="93"/>
    </row>
    <row r="6" spans="1:19" ht="30" customHeight="1">
      <c r="A6" s="586" t="s">
        <v>263</v>
      </c>
      <c r="B6" s="587"/>
      <c r="C6" s="587"/>
      <c r="D6" s="588"/>
      <c r="E6" s="193" t="s">
        <v>283</v>
      </c>
      <c r="F6" s="194">
        <v>10</v>
      </c>
      <c r="G6" s="97"/>
      <c r="H6" s="97"/>
      <c r="I6" s="97"/>
      <c r="J6" s="97"/>
      <c r="K6" s="97"/>
      <c r="L6" s="97"/>
      <c r="M6" s="97"/>
      <c r="N6" s="97"/>
      <c r="O6" s="97"/>
      <c r="P6" s="97"/>
      <c r="Q6" s="98"/>
      <c r="R6" s="99"/>
      <c r="S6" s="100"/>
    </row>
    <row r="7" spans="1:19" ht="30" customHeight="1">
      <c r="A7" s="586" t="s">
        <v>401</v>
      </c>
      <c r="B7" s="587"/>
      <c r="C7" s="587"/>
      <c r="D7" s="588"/>
      <c r="E7" s="193" t="s">
        <v>283</v>
      </c>
      <c r="F7" s="194">
        <v>30</v>
      </c>
      <c r="G7" s="97"/>
      <c r="H7" s="97"/>
      <c r="I7" s="97"/>
      <c r="J7" s="97"/>
      <c r="K7" s="97"/>
      <c r="L7" s="97"/>
      <c r="M7" s="97"/>
      <c r="N7" s="97"/>
      <c r="O7" s="97"/>
      <c r="P7" s="97"/>
      <c r="Q7" s="98"/>
      <c r="R7" s="99"/>
      <c r="S7" s="100"/>
    </row>
    <row r="8" spans="1:19" ht="30" customHeight="1">
      <c r="A8" s="586" t="s">
        <v>442</v>
      </c>
      <c r="B8" s="587"/>
      <c r="C8" s="587"/>
      <c r="D8" s="588"/>
      <c r="E8" s="193" t="s">
        <v>283</v>
      </c>
      <c r="F8" s="194">
        <v>50</v>
      </c>
      <c r="G8" s="97"/>
      <c r="H8" s="97"/>
      <c r="I8" s="97"/>
      <c r="J8" s="97"/>
      <c r="K8" s="97"/>
      <c r="L8" s="97"/>
      <c r="M8" s="97"/>
      <c r="N8" s="97"/>
      <c r="O8" s="97"/>
      <c r="P8" s="97"/>
      <c r="Q8" s="98"/>
      <c r="R8" s="99"/>
      <c r="S8" s="100"/>
    </row>
    <row r="9" spans="1:19" ht="30" customHeight="1">
      <c r="A9" s="586" t="s">
        <v>483</v>
      </c>
      <c r="B9" s="587"/>
      <c r="C9" s="587"/>
      <c r="D9" s="588"/>
      <c r="E9" s="193" t="s">
        <v>283</v>
      </c>
      <c r="F9" s="192">
        <v>10</v>
      </c>
      <c r="G9" s="97"/>
      <c r="H9" s="97"/>
      <c r="I9" s="97"/>
      <c r="J9" s="97"/>
      <c r="K9" s="97"/>
      <c r="L9" s="97"/>
      <c r="M9" s="97"/>
      <c r="N9" s="97"/>
      <c r="O9" s="97"/>
      <c r="P9" s="97"/>
      <c r="Q9" s="98"/>
      <c r="R9" s="99"/>
      <c r="S9" s="100"/>
    </row>
    <row r="10" spans="1:19" ht="30" customHeight="1">
      <c r="A10" s="586"/>
      <c r="B10" s="587"/>
      <c r="C10" s="587"/>
      <c r="D10" s="588"/>
      <c r="E10" s="193"/>
      <c r="F10" s="192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8"/>
      <c r="R10" s="99"/>
      <c r="S10" s="100"/>
    </row>
    <row r="11" spans="1:19" ht="30" customHeight="1">
      <c r="A11" s="586"/>
      <c r="B11" s="587"/>
      <c r="C11" s="587"/>
      <c r="D11" s="588"/>
      <c r="E11" s="193"/>
      <c r="F11" s="192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8"/>
      <c r="R11" s="99"/>
      <c r="S11" s="100"/>
    </row>
    <row r="12" spans="1:19" ht="30" customHeight="1">
      <c r="A12" s="586"/>
      <c r="B12" s="587"/>
      <c r="C12" s="587"/>
      <c r="D12" s="588"/>
      <c r="E12" s="193"/>
      <c r="F12" s="365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8"/>
      <c r="R12" s="99"/>
      <c r="S12" s="100"/>
    </row>
    <row r="13" spans="1:19" ht="30" customHeight="1">
      <c r="A13" s="586"/>
      <c r="B13" s="587"/>
      <c r="C13" s="587"/>
      <c r="D13" s="588"/>
      <c r="E13" s="193"/>
      <c r="F13" s="363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8"/>
      <c r="R13" s="99"/>
      <c r="S13" s="100"/>
    </row>
    <row r="14" spans="1:19" ht="30" customHeight="1">
      <c r="A14" s="94"/>
      <c r="B14" s="95"/>
      <c r="C14" s="95"/>
      <c r="D14" s="96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364"/>
      <c r="P14" s="89"/>
      <c r="Q14" s="98"/>
      <c r="R14" s="99"/>
      <c r="S14" s="100"/>
    </row>
    <row r="15" spans="1:19" ht="30" customHeight="1">
      <c r="A15" s="94"/>
      <c r="B15" s="95"/>
      <c r="C15" s="95"/>
      <c r="D15" s="96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364"/>
      <c r="P15" s="89"/>
      <c r="Q15" s="98"/>
      <c r="R15" s="99"/>
      <c r="S15" s="100"/>
    </row>
    <row r="16" spans="1:19" ht="30" customHeight="1">
      <c r="A16" s="102"/>
      <c r="B16" s="103"/>
      <c r="C16" s="103"/>
      <c r="D16" s="104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6"/>
      <c r="R16" s="107"/>
      <c r="S16" s="10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15">
    <mergeCell ref="A1:S1"/>
    <mergeCell ref="G2:P2"/>
    <mergeCell ref="F2:F4"/>
    <mergeCell ref="A5:D5"/>
    <mergeCell ref="Q2:S4"/>
    <mergeCell ref="A2:D4"/>
    <mergeCell ref="A12:D12"/>
    <mergeCell ref="A13:D13"/>
    <mergeCell ref="A10:D10"/>
    <mergeCell ref="A11:D11"/>
    <mergeCell ref="E2:E4"/>
    <mergeCell ref="A9:D9"/>
    <mergeCell ref="A8:D8"/>
    <mergeCell ref="A6:D6"/>
    <mergeCell ref="A7:D7"/>
  </mergeCells>
  <phoneticPr fontId="6" type="noConversion"/>
  <pageMargins left="0.66" right="0.54" top="0.74803149606299213" bottom="0.59055118110236227" header="0.51181102362204722" footer="0.51181102362204722"/>
  <pageSetup paperSize="9" scale="96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L734"/>
  <sheetViews>
    <sheetView tabSelected="1" view="pageBreakPreview" zoomScale="85" zoomScaleNormal="85" zoomScaleSheetLayoutView="85" workbookViewId="0">
      <selection activeCell="F9" sqref="F9"/>
    </sheetView>
  </sheetViews>
  <sheetFormatPr defaultRowHeight="14.25"/>
  <cols>
    <col min="1" max="1" width="5.77734375" style="3" customWidth="1"/>
    <col min="2" max="2" width="2.5546875" style="3" customWidth="1"/>
    <col min="3" max="3" width="14.77734375" style="3" customWidth="1"/>
    <col min="4" max="8" width="13.77734375" style="3" customWidth="1"/>
    <col min="9" max="9" width="12.77734375" style="3" customWidth="1"/>
    <col min="10" max="10" width="11.6640625" style="3" customWidth="1"/>
    <col min="11" max="11" width="2.6640625" style="3" customWidth="1"/>
    <col min="12" max="16384" width="8.88671875" style="3"/>
  </cols>
  <sheetData>
    <row r="1" spans="1:12" ht="32.25" customHeight="1">
      <c r="A1" s="613" t="s">
        <v>358</v>
      </c>
      <c r="B1" s="613"/>
      <c r="C1" s="613"/>
      <c r="D1" s="613"/>
      <c r="E1" s="613"/>
      <c r="F1" s="613"/>
      <c r="G1" s="613"/>
      <c r="H1" s="613"/>
      <c r="I1" s="613"/>
      <c r="J1" s="613"/>
    </row>
    <row r="2" spans="1:12" ht="19.5" customHeight="1">
      <c r="A2" s="79"/>
      <c r="B2" s="112" t="s">
        <v>3</v>
      </c>
      <c r="C2" s="77" t="s">
        <v>4</v>
      </c>
      <c r="D2" s="80"/>
      <c r="E2" s="80"/>
      <c r="F2" s="80"/>
      <c r="G2" s="80"/>
      <c r="H2" s="80"/>
      <c r="I2" s="80"/>
      <c r="J2" s="81"/>
    </row>
    <row r="3" spans="1:12" ht="19.5" customHeight="1">
      <c r="A3" s="82"/>
      <c r="B3" s="88"/>
      <c r="C3" s="78"/>
      <c r="D3" s="83"/>
      <c r="E3" s="83"/>
      <c r="F3" s="83"/>
      <c r="G3" s="83"/>
      <c r="H3" s="83"/>
      <c r="I3" s="83"/>
      <c r="J3" s="84"/>
    </row>
    <row r="4" spans="1:12" s="135" customFormat="1" ht="19.5" customHeight="1">
      <c r="A4" s="82"/>
      <c r="B4" s="78" t="s">
        <v>231</v>
      </c>
      <c r="C4" s="78"/>
      <c r="D4" s="83"/>
      <c r="E4" s="83"/>
      <c r="F4" s="83"/>
      <c r="G4" s="83"/>
      <c r="H4" s="83"/>
      <c r="I4" s="83"/>
      <c r="J4" s="84"/>
    </row>
    <row r="5" spans="1:12" s="135" customFormat="1" ht="19.5" customHeight="1">
      <c r="A5" s="82"/>
      <c r="B5" s="78"/>
      <c r="C5" s="78" t="s">
        <v>232</v>
      </c>
      <c r="D5" s="83"/>
      <c r="E5" s="83"/>
      <c r="F5" s="83"/>
      <c r="G5" s="83"/>
      <c r="H5" s="83"/>
      <c r="I5" s="83"/>
      <c r="J5" s="84"/>
    </row>
    <row r="6" spans="1:12" s="135" customFormat="1" ht="19.5" customHeight="1">
      <c r="A6" s="82"/>
      <c r="B6" s="78"/>
      <c r="C6" s="78" t="s">
        <v>233</v>
      </c>
      <c r="D6" s="83"/>
      <c r="E6" s="83"/>
      <c r="F6" s="83"/>
      <c r="G6" s="83"/>
      <c r="H6" s="83"/>
      <c r="I6" s="83"/>
      <c r="J6" s="84"/>
    </row>
    <row r="7" spans="1:12" s="135" customFormat="1" ht="19.5" customHeight="1">
      <c r="A7" s="82"/>
      <c r="B7" s="78"/>
      <c r="C7" s="83"/>
      <c r="D7" s="83"/>
      <c r="E7" s="83"/>
      <c r="F7" s="83"/>
      <c r="G7" s="83"/>
      <c r="H7" s="83"/>
      <c r="I7" s="83"/>
      <c r="J7" s="84"/>
    </row>
    <row r="8" spans="1:12" s="135" customFormat="1" ht="19.5" customHeight="1">
      <c r="A8" s="82"/>
      <c r="B8" s="78" t="s">
        <v>234</v>
      </c>
      <c r="C8" s="83"/>
      <c r="D8" s="83"/>
      <c r="E8" s="83"/>
      <c r="F8" s="83"/>
      <c r="G8" s="83"/>
      <c r="H8" s="83"/>
      <c r="I8" s="83"/>
      <c r="J8" s="84"/>
      <c r="L8" s="83"/>
    </row>
    <row r="9" spans="1:12" s="135" customFormat="1" ht="19.5" customHeight="1">
      <c r="A9" s="82"/>
      <c r="B9" s="78"/>
      <c r="C9" s="78" t="s">
        <v>235</v>
      </c>
      <c r="D9" s="83"/>
      <c r="E9" s="83"/>
      <c r="F9" s="83"/>
      <c r="G9" s="83"/>
      <c r="H9" s="83"/>
      <c r="I9" s="83"/>
      <c r="J9" s="84"/>
    </row>
    <row r="10" spans="1:12" s="135" customFormat="1" ht="19.5" customHeight="1">
      <c r="A10" s="82"/>
      <c r="B10" s="78"/>
      <c r="C10" s="83"/>
      <c r="D10" s="83"/>
      <c r="E10" s="83"/>
      <c r="F10" s="83"/>
      <c r="G10" s="83"/>
      <c r="H10" s="83"/>
      <c r="I10" s="83"/>
      <c r="J10" s="84"/>
      <c r="K10" s="83"/>
    </row>
    <row r="11" spans="1:12" s="135" customFormat="1" ht="19.5" customHeight="1">
      <c r="A11" s="82"/>
      <c r="B11" s="78" t="s">
        <v>236</v>
      </c>
      <c r="C11" s="83"/>
      <c r="D11" s="83"/>
      <c r="E11" s="83"/>
      <c r="F11" s="83"/>
      <c r="G11" s="83"/>
      <c r="H11" s="83"/>
      <c r="I11" s="83"/>
      <c r="J11" s="84"/>
      <c r="K11" s="83"/>
    </row>
    <row r="12" spans="1:12" s="135" customFormat="1" ht="19.5" customHeight="1">
      <c r="A12" s="82"/>
      <c r="B12" s="78"/>
      <c r="C12" s="78" t="s">
        <v>237</v>
      </c>
      <c r="D12" s="83"/>
      <c r="E12" s="83"/>
      <c r="F12" s="83"/>
      <c r="G12" s="83"/>
      <c r="H12" s="83"/>
      <c r="I12" s="83"/>
      <c r="J12" s="84"/>
    </row>
    <row r="13" spans="1:12" s="135" customFormat="1" ht="19.5" customHeight="1">
      <c r="A13" s="82"/>
      <c r="B13" s="78"/>
      <c r="C13" s="78" t="s">
        <v>238</v>
      </c>
      <c r="D13" s="83"/>
      <c r="E13" s="83"/>
      <c r="F13" s="83"/>
      <c r="G13" s="83"/>
      <c r="H13" s="83"/>
      <c r="I13" s="83"/>
      <c r="J13" s="84"/>
    </row>
    <row r="14" spans="1:12" s="135" customFormat="1" ht="19.5" customHeight="1">
      <c r="A14" s="82"/>
      <c r="B14" s="78"/>
      <c r="C14" s="83"/>
      <c r="D14" s="83"/>
      <c r="E14" s="83"/>
      <c r="F14" s="83"/>
      <c r="G14" s="83"/>
      <c r="H14" s="83"/>
      <c r="I14" s="83"/>
      <c r="J14" s="84"/>
    </row>
    <row r="15" spans="1:12" s="135" customFormat="1" ht="19.5" customHeight="1">
      <c r="A15" s="82"/>
      <c r="B15" s="170" t="s">
        <v>186</v>
      </c>
      <c r="C15" s="78"/>
      <c r="D15" s="83"/>
      <c r="E15" s="83"/>
      <c r="F15" s="83"/>
      <c r="G15" s="83"/>
      <c r="H15" s="83"/>
      <c r="I15" s="83"/>
      <c r="J15" s="84"/>
    </row>
    <row r="16" spans="1:12" s="135" customFormat="1" ht="19.5" customHeight="1">
      <c r="A16" s="82"/>
      <c r="B16" s="78"/>
      <c r="C16" s="83" t="s">
        <v>239</v>
      </c>
      <c r="D16" s="83"/>
      <c r="E16" s="83"/>
      <c r="F16" s="83"/>
      <c r="G16" s="83"/>
      <c r="H16" s="83"/>
      <c r="I16" s="83"/>
      <c r="J16" s="84"/>
    </row>
    <row r="17" spans="1:10" s="135" customFormat="1" ht="19.5" customHeight="1">
      <c r="A17" s="82"/>
      <c r="B17" s="78"/>
      <c r="C17" s="78" t="s">
        <v>240</v>
      </c>
      <c r="D17" s="83"/>
      <c r="E17" s="83"/>
      <c r="F17" s="83"/>
      <c r="G17" s="83"/>
      <c r="H17" s="83"/>
      <c r="I17" s="83"/>
      <c r="J17" s="84"/>
    </row>
    <row r="18" spans="1:10" s="135" customFormat="1" ht="19.5" customHeight="1">
      <c r="A18" s="82"/>
      <c r="B18" s="78"/>
      <c r="D18" s="83"/>
      <c r="E18" s="83"/>
      <c r="F18" s="83"/>
      <c r="G18" s="83"/>
      <c r="H18" s="83"/>
      <c r="I18" s="83"/>
      <c r="J18" s="84"/>
    </row>
    <row r="19" spans="1:10" s="135" customFormat="1" ht="19.5" customHeight="1">
      <c r="A19" s="82"/>
      <c r="B19" s="170" t="s">
        <v>187</v>
      </c>
      <c r="D19" s="83"/>
      <c r="E19" s="83"/>
      <c r="F19" s="83"/>
      <c r="G19" s="83"/>
      <c r="H19" s="83"/>
      <c r="I19" s="83"/>
      <c r="J19" s="84"/>
    </row>
    <row r="20" spans="1:10" s="135" customFormat="1" ht="19.5" customHeight="1">
      <c r="A20" s="82"/>
      <c r="B20" s="78"/>
      <c r="C20" s="83" t="s">
        <v>241</v>
      </c>
      <c r="D20" s="83"/>
      <c r="E20" s="83"/>
      <c r="F20" s="83"/>
      <c r="G20" s="83"/>
      <c r="H20" s="83"/>
      <c r="I20" s="83"/>
      <c r="J20" s="84"/>
    </row>
    <row r="21" spans="1:10" s="135" customFormat="1" ht="19.5" customHeight="1">
      <c r="A21" s="82"/>
      <c r="B21" s="78"/>
      <c r="C21" s="83" t="s">
        <v>242</v>
      </c>
      <c r="D21" s="83"/>
      <c r="E21" s="83"/>
      <c r="F21" s="83"/>
      <c r="G21" s="83"/>
      <c r="H21" s="83"/>
      <c r="I21" s="83"/>
      <c r="J21" s="84"/>
    </row>
    <row r="22" spans="1:10" s="135" customFormat="1" ht="19.5" customHeight="1">
      <c r="A22" s="82"/>
      <c r="B22" s="78"/>
      <c r="C22" s="83"/>
      <c r="D22" s="83"/>
      <c r="E22" s="83"/>
      <c r="F22" s="83"/>
      <c r="G22" s="83"/>
      <c r="H22" s="83"/>
      <c r="I22" s="83"/>
      <c r="J22" s="84"/>
    </row>
    <row r="23" spans="1:10" ht="19.5" customHeight="1">
      <c r="A23" s="82"/>
      <c r="B23" s="78"/>
      <c r="C23" s="83"/>
      <c r="D23" s="83"/>
      <c r="E23" s="83"/>
      <c r="F23" s="83"/>
      <c r="G23" s="83"/>
      <c r="H23" s="83"/>
      <c r="I23" s="83"/>
      <c r="J23" s="84"/>
    </row>
    <row r="24" spans="1:10" ht="19.5" customHeight="1">
      <c r="A24" s="85"/>
      <c r="B24" s="150"/>
      <c r="C24" s="86"/>
      <c r="D24" s="86"/>
      <c r="E24" s="86"/>
      <c r="F24" s="86"/>
      <c r="G24" s="86"/>
      <c r="H24" s="86"/>
      <c r="I24" s="86"/>
      <c r="J24" s="87"/>
    </row>
    <row r="25" spans="1:10" ht="7.5" customHeight="1">
      <c r="A25" s="83"/>
      <c r="B25" s="78"/>
      <c r="C25" s="83"/>
      <c r="D25" s="83"/>
      <c r="E25" s="83"/>
      <c r="F25" s="83"/>
      <c r="G25" s="83"/>
      <c r="H25" s="83"/>
      <c r="I25" s="83"/>
      <c r="J25" s="83"/>
    </row>
    <row r="26" spans="1:10" ht="32.25" customHeight="1">
      <c r="A26" s="613" t="s">
        <v>359</v>
      </c>
      <c r="B26" s="613"/>
      <c r="C26" s="613"/>
      <c r="D26" s="613"/>
      <c r="E26" s="613"/>
      <c r="F26" s="613"/>
      <c r="G26" s="613"/>
      <c r="H26" s="613"/>
      <c r="I26" s="613"/>
      <c r="J26" s="613"/>
    </row>
    <row r="27" spans="1:10" s="135" customFormat="1" ht="19.5" customHeight="1">
      <c r="A27" s="79"/>
      <c r="B27" s="112"/>
      <c r="C27" s="77"/>
      <c r="D27" s="80"/>
      <c r="E27" s="80"/>
      <c r="F27" s="80"/>
      <c r="G27" s="80"/>
      <c r="H27" s="80"/>
      <c r="I27" s="80"/>
      <c r="J27" s="81"/>
    </row>
    <row r="28" spans="1:10" s="135" customFormat="1" ht="19.5" customHeight="1">
      <c r="A28" s="82"/>
      <c r="B28" s="170" t="s">
        <v>188</v>
      </c>
      <c r="C28" s="78"/>
      <c r="D28" s="83"/>
      <c r="E28" s="83"/>
      <c r="F28" s="83"/>
      <c r="G28" s="83"/>
      <c r="H28" s="83"/>
      <c r="I28" s="83"/>
      <c r="J28" s="84"/>
    </row>
    <row r="29" spans="1:10" s="135" customFormat="1" ht="19.5" customHeight="1">
      <c r="A29" s="82"/>
      <c r="B29" s="78"/>
      <c r="C29" s="78" t="s">
        <v>222</v>
      </c>
      <c r="D29" s="83"/>
      <c r="E29" s="83"/>
      <c r="F29" s="83"/>
      <c r="G29" s="83"/>
      <c r="H29" s="83"/>
      <c r="I29" s="83"/>
      <c r="J29" s="84"/>
    </row>
    <row r="30" spans="1:10" s="135" customFormat="1" ht="19.5" customHeight="1">
      <c r="A30" s="82"/>
      <c r="B30" s="78"/>
      <c r="C30" s="78" t="s">
        <v>223</v>
      </c>
      <c r="D30" s="83"/>
      <c r="E30" s="83"/>
      <c r="F30" s="83"/>
      <c r="G30" s="83"/>
      <c r="H30" s="83"/>
      <c r="I30" s="83"/>
      <c r="J30" s="84"/>
    </row>
    <row r="31" spans="1:10" s="135" customFormat="1" ht="19.5" customHeight="1">
      <c r="A31" s="82"/>
      <c r="B31" s="78"/>
      <c r="C31" s="78" t="s">
        <v>224</v>
      </c>
      <c r="D31" s="83"/>
      <c r="E31" s="83"/>
      <c r="F31" s="83"/>
      <c r="G31" s="83"/>
      <c r="H31" s="83"/>
      <c r="I31" s="83"/>
      <c r="J31" s="84"/>
    </row>
    <row r="32" spans="1:10" s="135" customFormat="1" ht="19.5" customHeight="1">
      <c r="A32" s="82"/>
      <c r="B32" s="78"/>
      <c r="C32" s="83" t="s">
        <v>225</v>
      </c>
      <c r="D32" s="83"/>
      <c r="E32" s="83"/>
      <c r="F32" s="83"/>
      <c r="G32" s="83"/>
      <c r="H32" s="83"/>
      <c r="I32" s="83"/>
      <c r="J32" s="84"/>
    </row>
    <row r="33" spans="1:12" s="135" customFormat="1" ht="19.5" customHeight="1">
      <c r="A33" s="82"/>
      <c r="B33" s="78"/>
      <c r="C33" s="83"/>
      <c r="D33" s="83"/>
      <c r="E33" s="83"/>
      <c r="F33" s="83"/>
      <c r="G33" s="83"/>
      <c r="H33" s="83"/>
      <c r="I33" s="83"/>
      <c r="J33" s="84"/>
      <c r="L33" s="83"/>
    </row>
    <row r="34" spans="1:12" s="135" customFormat="1" ht="19.5" customHeight="1">
      <c r="A34" s="82"/>
      <c r="B34" s="170" t="s">
        <v>189</v>
      </c>
      <c r="C34" s="78"/>
      <c r="D34" s="83"/>
      <c r="E34" s="83"/>
      <c r="F34" s="83"/>
      <c r="G34" s="83"/>
      <c r="H34" s="83"/>
      <c r="I34" s="83"/>
      <c r="J34" s="84"/>
    </row>
    <row r="35" spans="1:12" s="135" customFormat="1" ht="19.5" customHeight="1">
      <c r="A35" s="82"/>
      <c r="B35" s="78"/>
      <c r="C35" s="83" t="s">
        <v>226</v>
      </c>
      <c r="D35" s="83"/>
      <c r="E35" s="83"/>
      <c r="F35" s="83"/>
      <c r="G35" s="83"/>
      <c r="H35" s="83"/>
      <c r="I35" s="83"/>
      <c r="J35" s="84"/>
      <c r="K35" s="83"/>
    </row>
    <row r="36" spans="1:12" s="135" customFormat="1" ht="19.5" customHeight="1">
      <c r="A36" s="82"/>
      <c r="B36" s="78"/>
      <c r="C36" s="83" t="s">
        <v>227</v>
      </c>
      <c r="D36" s="83"/>
      <c r="E36" s="83"/>
      <c r="F36" s="83"/>
      <c r="G36" s="83"/>
      <c r="H36" s="83"/>
      <c r="I36" s="83"/>
      <c r="J36" s="84"/>
      <c r="K36" s="83"/>
    </row>
    <row r="37" spans="1:12" s="135" customFormat="1" ht="19.5" customHeight="1">
      <c r="A37" s="82"/>
      <c r="B37" s="78"/>
      <c r="C37" s="78" t="s">
        <v>228</v>
      </c>
      <c r="D37" s="83"/>
      <c r="E37" s="83"/>
      <c r="F37" s="83"/>
      <c r="G37" s="83"/>
      <c r="H37" s="83"/>
      <c r="I37" s="83"/>
      <c r="J37" s="84"/>
    </row>
    <row r="38" spans="1:12" s="135" customFormat="1" ht="19.5" customHeight="1">
      <c r="A38" s="82"/>
      <c r="B38" s="78"/>
      <c r="C38" s="78" t="s">
        <v>229</v>
      </c>
      <c r="D38" s="83"/>
      <c r="E38" s="83"/>
      <c r="F38" s="83"/>
      <c r="G38" s="83"/>
      <c r="H38" s="83"/>
      <c r="I38" s="83"/>
      <c r="J38" s="84"/>
    </row>
    <row r="39" spans="1:12" s="135" customFormat="1" ht="19.5" customHeight="1">
      <c r="A39" s="82"/>
      <c r="B39" s="78"/>
      <c r="C39" s="83" t="s">
        <v>230</v>
      </c>
      <c r="D39" s="83"/>
      <c r="E39" s="83"/>
      <c r="F39" s="83"/>
      <c r="G39" s="83"/>
      <c r="H39" s="83"/>
      <c r="I39" s="83"/>
      <c r="J39" s="84"/>
    </row>
    <row r="40" spans="1:12" ht="19.5" customHeight="1">
      <c r="A40" s="82"/>
      <c r="B40" s="151"/>
      <c r="D40" s="83"/>
      <c r="E40" s="83"/>
      <c r="F40" s="83"/>
      <c r="G40" s="83"/>
      <c r="H40" s="83"/>
      <c r="I40" s="83"/>
      <c r="J40" s="84"/>
    </row>
    <row r="41" spans="1:12" ht="19.5" customHeight="1">
      <c r="A41" s="82"/>
      <c r="B41" s="151"/>
      <c r="D41" s="83"/>
      <c r="E41" s="83"/>
      <c r="F41" s="83"/>
      <c r="G41" s="83"/>
      <c r="H41" s="83"/>
      <c r="I41" s="83"/>
      <c r="J41" s="84"/>
    </row>
    <row r="42" spans="1:12" ht="19.5" customHeight="1">
      <c r="A42" s="82"/>
      <c r="B42" s="151"/>
      <c r="D42" s="83"/>
      <c r="E42" s="83"/>
      <c r="F42" s="83"/>
      <c r="G42" s="83"/>
      <c r="H42" s="83"/>
      <c r="I42" s="83"/>
      <c r="J42" s="84"/>
    </row>
    <row r="43" spans="1:12" ht="19.5" customHeight="1">
      <c r="A43" s="82"/>
      <c r="B43" s="151"/>
      <c r="D43" s="83"/>
      <c r="E43" s="83"/>
      <c r="F43" s="83"/>
      <c r="G43" s="83"/>
      <c r="H43" s="83"/>
      <c r="I43" s="83"/>
      <c r="J43" s="84"/>
    </row>
    <row r="44" spans="1:12" ht="19.5" customHeight="1">
      <c r="A44" s="82"/>
      <c r="B44" s="78"/>
      <c r="C44" s="83"/>
      <c r="D44" s="83"/>
      <c r="E44" s="83"/>
      <c r="F44" s="83"/>
      <c r="G44" s="83"/>
      <c r="H44" s="83"/>
      <c r="I44" s="83"/>
      <c r="J44" s="84"/>
    </row>
    <row r="45" spans="1:12" ht="19.5" customHeight="1">
      <c r="A45" s="82"/>
      <c r="B45" s="78"/>
      <c r="C45" s="78"/>
      <c r="D45" s="83"/>
      <c r="E45" s="83"/>
      <c r="F45" s="83"/>
      <c r="G45" s="83"/>
      <c r="H45" s="83"/>
      <c r="I45" s="83"/>
      <c r="J45" s="84"/>
    </row>
    <row r="46" spans="1:12" ht="19.5" customHeight="1">
      <c r="A46" s="82"/>
      <c r="B46" s="78"/>
      <c r="D46" s="83"/>
      <c r="E46" s="83"/>
      <c r="F46" s="83"/>
      <c r="G46" s="83"/>
      <c r="H46" s="83"/>
      <c r="I46" s="83"/>
      <c r="J46" s="84"/>
    </row>
    <row r="47" spans="1:12" ht="19.5" customHeight="1">
      <c r="A47" s="82"/>
      <c r="B47" s="151"/>
      <c r="D47" s="83"/>
      <c r="E47" s="83"/>
      <c r="F47" s="83"/>
      <c r="G47" s="83"/>
      <c r="H47" s="83"/>
      <c r="I47" s="83"/>
      <c r="J47" s="84"/>
    </row>
    <row r="48" spans="1:12" ht="19.5" customHeight="1">
      <c r="A48" s="82"/>
      <c r="B48" s="78"/>
      <c r="C48" s="83"/>
      <c r="D48" s="83"/>
      <c r="E48" s="83"/>
      <c r="F48" s="83"/>
      <c r="G48" s="83"/>
      <c r="H48" s="83"/>
      <c r="I48" s="83"/>
      <c r="J48" s="84"/>
    </row>
    <row r="49" spans="1:10" ht="19.5" customHeight="1">
      <c r="A49" s="85"/>
      <c r="B49" s="150"/>
      <c r="C49" s="86"/>
      <c r="D49" s="86"/>
      <c r="E49" s="86"/>
      <c r="F49" s="86"/>
      <c r="G49" s="86"/>
      <c r="H49" s="86"/>
      <c r="I49" s="86"/>
      <c r="J49" s="87"/>
    </row>
    <row r="50" spans="1:10" ht="21" customHeight="1"/>
    <row r="51" spans="1:10" ht="21" customHeight="1"/>
    <row r="52" spans="1:10" ht="21" customHeight="1"/>
    <row r="53" spans="1:10" ht="21" customHeight="1"/>
    <row r="54" spans="1:10" ht="21" customHeight="1"/>
    <row r="55" spans="1:10" ht="21" customHeight="1"/>
    <row r="56" spans="1:10" ht="21" customHeight="1"/>
    <row r="57" spans="1:10" ht="21" customHeight="1"/>
    <row r="58" spans="1:10" ht="21" customHeight="1"/>
    <row r="59" spans="1:10" ht="21" customHeight="1"/>
    <row r="60" spans="1:10" ht="21" customHeight="1"/>
    <row r="61" spans="1:10" ht="21" customHeight="1"/>
    <row r="62" spans="1:10" ht="21" customHeight="1"/>
    <row r="63" spans="1:10" ht="21" customHeight="1"/>
    <row r="64" spans="1:10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ht="21" customHeight="1"/>
    <row r="194" ht="21" customHeight="1"/>
    <row r="195" ht="21" customHeight="1"/>
    <row r="196" ht="21" customHeight="1"/>
    <row r="197" ht="21" customHeight="1"/>
    <row r="198" ht="21" customHeight="1"/>
    <row r="199" ht="21" customHeight="1"/>
    <row r="200" ht="21" customHeight="1"/>
    <row r="201" ht="21" customHeight="1"/>
    <row r="202" ht="21" customHeight="1"/>
    <row r="203" ht="21" customHeight="1"/>
    <row r="204" ht="21" customHeight="1"/>
    <row r="205" ht="21" customHeight="1"/>
    <row r="206" ht="21" customHeight="1"/>
    <row r="207" ht="21" customHeight="1"/>
    <row r="208" ht="21" customHeight="1"/>
    <row r="209" ht="21" customHeight="1"/>
    <row r="210" ht="21" customHeight="1"/>
    <row r="211" ht="21" customHeight="1"/>
    <row r="212" ht="21" customHeight="1"/>
    <row r="213" ht="21" customHeight="1"/>
    <row r="214" ht="21" customHeight="1"/>
    <row r="215" ht="21" customHeight="1"/>
    <row r="216" ht="21" customHeight="1"/>
    <row r="217" ht="21" customHeight="1"/>
    <row r="218" ht="21" customHeight="1"/>
    <row r="219" ht="21" customHeight="1"/>
    <row r="220" ht="21" customHeight="1"/>
    <row r="221" ht="21" customHeight="1"/>
    <row r="222" ht="21" customHeight="1"/>
    <row r="223" ht="21" customHeight="1"/>
    <row r="224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" customHeight="1"/>
    <row r="246" ht="21" customHeight="1"/>
    <row r="247" ht="21" customHeight="1"/>
    <row r="248" ht="21" customHeight="1"/>
    <row r="249" ht="21" customHeight="1"/>
    <row r="250" ht="21" customHeight="1"/>
    <row r="251" ht="21" customHeight="1"/>
    <row r="252" ht="21" customHeight="1"/>
    <row r="253" ht="21" customHeight="1"/>
    <row r="254" ht="21" customHeight="1"/>
    <row r="255" ht="21" customHeight="1"/>
    <row r="256" ht="21" customHeight="1"/>
    <row r="257" ht="21" customHeight="1"/>
    <row r="258" ht="21" customHeight="1"/>
    <row r="259" ht="21" customHeight="1"/>
    <row r="260" ht="21" customHeight="1"/>
    <row r="261" ht="21" customHeight="1"/>
    <row r="262" ht="21" customHeight="1"/>
    <row r="263" ht="21" customHeight="1"/>
    <row r="264" ht="21" customHeight="1"/>
    <row r="265" ht="21" customHeight="1"/>
    <row r="266" ht="21" customHeight="1"/>
    <row r="267" ht="21" customHeight="1"/>
    <row r="268" ht="21" customHeight="1"/>
    <row r="269" ht="21" customHeight="1"/>
    <row r="270" ht="21" customHeight="1"/>
    <row r="271" ht="21" customHeight="1"/>
    <row r="272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</sheetData>
  <mergeCells count="2">
    <mergeCell ref="A1:J1"/>
    <mergeCell ref="A26:J26"/>
  </mergeCells>
  <phoneticPr fontId="6" type="noConversion"/>
  <pageMargins left="0.75" right="0.75" top="1.18" bottom="0.78" header="0.5" footer="0.5"/>
  <pageSetup paperSize="9" scale="92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="115" zoomScaleNormal="100" zoomScaleSheetLayoutView="115" workbookViewId="0">
      <selection activeCell="D6" sqref="D6"/>
    </sheetView>
  </sheetViews>
  <sheetFormatPr defaultRowHeight="14.25"/>
  <cols>
    <col min="1" max="1" width="8.88671875" style="4"/>
    <col min="2" max="2" width="5.77734375" style="4" customWidth="1"/>
    <col min="3" max="3" width="33.77734375" style="4" customWidth="1"/>
    <col min="4" max="5" width="27.77734375" style="4" customWidth="1"/>
    <col min="6" max="16384" width="8.88671875" style="4"/>
  </cols>
  <sheetData>
    <row r="1" spans="1:6" ht="26.25" customHeight="1">
      <c r="A1" s="113" t="s">
        <v>6</v>
      </c>
      <c r="B1" s="614" t="str">
        <f>IF(개요!B5="","",개요!B5)</f>
        <v>김천역 에스컬레이터 스텝체인 교체공사</v>
      </c>
      <c r="C1" s="614"/>
      <c r="D1" s="614"/>
      <c r="E1" s="614"/>
      <c r="F1" s="615"/>
    </row>
    <row r="2" spans="1:6" ht="39" customHeight="1">
      <c r="A2" s="616" t="s">
        <v>169</v>
      </c>
      <c r="B2" s="617"/>
      <c r="C2" s="617"/>
      <c r="D2" s="617"/>
      <c r="E2" s="617"/>
      <c r="F2" s="618"/>
    </row>
    <row r="3" spans="1:6" ht="27" customHeight="1">
      <c r="A3" s="48"/>
      <c r="B3" s="612" t="s">
        <v>5</v>
      </c>
      <c r="C3" s="612"/>
      <c r="D3" s="114"/>
      <c r="E3" s="114"/>
      <c r="F3" s="50"/>
    </row>
    <row r="4" spans="1:6" ht="27" customHeight="1">
      <c r="A4" s="48"/>
      <c r="B4" s="89">
        <v>1</v>
      </c>
      <c r="C4" s="101" t="s">
        <v>15</v>
      </c>
      <c r="D4" s="126" t="s">
        <v>47</v>
      </c>
      <c r="E4" s="114"/>
      <c r="F4" s="50"/>
    </row>
    <row r="5" spans="1:6" ht="27" customHeight="1">
      <c r="A5" s="48"/>
      <c r="B5" s="89">
        <v>2</v>
      </c>
      <c r="C5" s="101" t="s">
        <v>48</v>
      </c>
      <c r="D5" s="114"/>
      <c r="E5" s="114"/>
      <c r="F5" s="50"/>
    </row>
    <row r="6" spans="1:6" ht="27" customHeight="1">
      <c r="A6" s="48"/>
      <c r="B6" s="89">
        <v>3</v>
      </c>
      <c r="C6" s="101" t="s">
        <v>49</v>
      </c>
      <c r="D6" s="114"/>
      <c r="E6" s="114"/>
      <c r="F6" s="50"/>
    </row>
    <row r="7" spans="1:6" ht="27" customHeight="1">
      <c r="A7" s="48"/>
      <c r="B7" s="89">
        <v>4</v>
      </c>
      <c r="C7" s="101" t="s">
        <v>50</v>
      </c>
      <c r="D7" s="114"/>
      <c r="E7" s="114"/>
      <c r="F7" s="50"/>
    </row>
    <row r="8" spans="1:6" ht="27" customHeight="1">
      <c r="A8" s="48"/>
      <c r="B8" s="89">
        <v>5</v>
      </c>
      <c r="C8" s="101" t="s">
        <v>51</v>
      </c>
      <c r="D8" s="114"/>
      <c r="E8" s="114"/>
      <c r="F8" s="50"/>
    </row>
    <row r="9" spans="1:6" ht="27" customHeight="1">
      <c r="A9" s="48"/>
      <c r="B9" s="89">
        <v>6</v>
      </c>
      <c r="C9" s="101" t="s">
        <v>54</v>
      </c>
      <c r="D9" s="114"/>
      <c r="E9" s="114"/>
      <c r="F9" s="50"/>
    </row>
    <row r="10" spans="1:6" ht="27" customHeight="1">
      <c r="A10" s="48"/>
      <c r="B10" s="89">
        <v>7</v>
      </c>
      <c r="C10" s="101" t="s">
        <v>53</v>
      </c>
      <c r="D10" s="114"/>
      <c r="E10" s="114"/>
      <c r="F10" s="50"/>
    </row>
    <row r="11" spans="1:6" ht="27" customHeight="1">
      <c r="A11" s="48"/>
      <c r="B11" s="89">
        <v>8</v>
      </c>
      <c r="C11" s="101" t="s">
        <v>52</v>
      </c>
      <c r="D11" s="114"/>
      <c r="E11" s="114"/>
      <c r="F11" s="50"/>
    </row>
    <row r="12" spans="1:6" ht="27" customHeight="1">
      <c r="A12" s="48"/>
      <c r="B12" s="89">
        <v>9</v>
      </c>
      <c r="C12" s="101" t="s">
        <v>16</v>
      </c>
      <c r="D12" s="114"/>
      <c r="E12" s="114"/>
      <c r="F12" s="50"/>
    </row>
    <row r="13" spans="1:6" ht="27" customHeight="1">
      <c r="A13" s="48"/>
      <c r="B13" s="89">
        <v>10</v>
      </c>
      <c r="C13" s="101" t="s">
        <v>17</v>
      </c>
      <c r="D13" s="114"/>
      <c r="E13" s="114"/>
      <c r="F13" s="50"/>
    </row>
    <row r="14" spans="1:6" ht="27" customHeight="1">
      <c r="A14" s="48"/>
      <c r="B14" s="89">
        <v>11</v>
      </c>
      <c r="C14" s="101" t="s">
        <v>18</v>
      </c>
      <c r="D14" s="114"/>
      <c r="E14" s="114"/>
      <c r="F14" s="50"/>
    </row>
    <row r="15" spans="1:6" ht="27" customHeight="1">
      <c r="A15" s="48"/>
      <c r="B15" s="58"/>
      <c r="C15" s="49"/>
      <c r="D15" s="115"/>
      <c r="E15" s="115"/>
      <c r="F15" s="50"/>
    </row>
    <row r="16" spans="1:6">
      <c r="A16" s="48"/>
      <c r="B16" s="49"/>
      <c r="C16" s="49"/>
      <c r="D16" s="49"/>
      <c r="E16" s="49"/>
      <c r="F16" s="50"/>
    </row>
    <row r="17" spans="1:6">
      <c r="A17" s="51"/>
      <c r="B17" s="52"/>
      <c r="C17" s="52"/>
      <c r="D17" s="52"/>
      <c r="E17" s="52"/>
      <c r="F17" s="53"/>
    </row>
  </sheetData>
  <mergeCells count="3">
    <mergeCell ref="B1:F1"/>
    <mergeCell ref="A2:F2"/>
    <mergeCell ref="B3:C3"/>
  </mergeCells>
  <phoneticPr fontId="6" type="noConversion"/>
  <pageMargins left="0.75" right="0.75" top="1.18" bottom="0.8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"/>
  <sheetViews>
    <sheetView view="pageBreakPreview" topLeftCell="C1" zoomScaleNormal="85" zoomScaleSheetLayoutView="100" workbookViewId="0">
      <selection activeCell="D5" sqref="D5"/>
    </sheetView>
  </sheetViews>
  <sheetFormatPr defaultRowHeight="13.5"/>
  <cols>
    <col min="1" max="1" width="0" style="152" hidden="1" customWidth="1"/>
    <col min="2" max="2" width="7.5546875" style="152" customWidth="1"/>
    <col min="3" max="3" width="7.33203125" style="152" customWidth="1"/>
    <col min="4" max="4" width="25" style="152" customWidth="1"/>
    <col min="5" max="5" width="33.44140625" style="167" customWidth="1"/>
    <col min="6" max="6" width="29.33203125" style="152" customWidth="1"/>
    <col min="7" max="7" width="22.21875" style="168" customWidth="1"/>
    <col min="8" max="16384" width="8.88671875" style="152"/>
  </cols>
  <sheetData>
    <row r="1" spans="2:8" ht="39" customHeight="1">
      <c r="B1" s="619" t="s">
        <v>191</v>
      </c>
      <c r="C1" s="620"/>
      <c r="D1" s="620"/>
      <c r="E1" s="620"/>
      <c r="F1" s="620"/>
      <c r="G1" s="621"/>
    </row>
    <row r="2" spans="2:8" s="153" customFormat="1" ht="25.5" customHeight="1">
      <c r="B2" s="622" t="s">
        <v>192</v>
      </c>
      <c r="C2" s="623"/>
      <c r="D2" s="623"/>
      <c r="E2" s="186" t="s">
        <v>193</v>
      </c>
      <c r="F2" s="185" t="s">
        <v>194</v>
      </c>
      <c r="G2" s="184" t="s">
        <v>195</v>
      </c>
    </row>
    <row r="3" spans="2:8" s="159" customFormat="1" ht="21" customHeight="1">
      <c r="B3" s="624" t="s">
        <v>196</v>
      </c>
      <c r="C3" s="626" t="s">
        <v>197</v>
      </c>
      <c r="D3" s="154" t="s">
        <v>198</v>
      </c>
      <c r="E3" s="155"/>
      <c r="F3" s="156"/>
      <c r="G3" s="157"/>
      <c r="H3" s="158"/>
    </row>
    <row r="4" spans="2:8" s="159" customFormat="1" ht="21" customHeight="1">
      <c r="B4" s="625"/>
      <c r="C4" s="626"/>
      <c r="D4" s="154" t="s">
        <v>199</v>
      </c>
      <c r="E4" s="155"/>
      <c r="F4" s="156"/>
      <c r="G4" s="157"/>
    </row>
    <row r="5" spans="2:8" s="159" customFormat="1" ht="21" customHeight="1">
      <c r="B5" s="625"/>
      <c r="C5" s="626"/>
      <c r="D5" s="154" t="s">
        <v>514</v>
      </c>
      <c r="E5" s="155"/>
      <c r="F5" s="156"/>
      <c r="G5" s="157"/>
    </row>
    <row r="6" spans="2:8" s="159" customFormat="1" ht="21" customHeight="1">
      <c r="B6" s="625"/>
      <c r="C6" s="626"/>
      <c r="D6" s="154" t="s">
        <v>200</v>
      </c>
      <c r="E6" s="155"/>
      <c r="F6" s="156"/>
      <c r="G6" s="157"/>
    </row>
    <row r="7" spans="2:8" s="159" customFormat="1" ht="21" customHeight="1">
      <c r="B7" s="625"/>
      <c r="C7" s="626" t="s">
        <v>201</v>
      </c>
      <c r="D7" s="154" t="s">
        <v>202</v>
      </c>
      <c r="E7" s="155"/>
      <c r="F7" s="156"/>
      <c r="G7" s="157"/>
    </row>
    <row r="8" spans="2:8" s="159" customFormat="1" ht="21" customHeight="1">
      <c r="B8" s="625"/>
      <c r="C8" s="626"/>
      <c r="D8" s="154" t="s">
        <v>203</v>
      </c>
      <c r="E8" s="160"/>
      <c r="F8" s="203" t="s">
        <v>494</v>
      </c>
      <c r="G8" s="157"/>
    </row>
    <row r="9" spans="2:8" s="159" customFormat="1" ht="21" customHeight="1">
      <c r="B9" s="625"/>
      <c r="C9" s="626"/>
      <c r="D9" s="154" t="s">
        <v>204</v>
      </c>
      <c r="E9" s="155"/>
      <c r="F9" s="161"/>
      <c r="G9" s="157"/>
    </row>
    <row r="10" spans="2:8" s="159" customFormat="1" ht="21" hidden="1" customHeight="1">
      <c r="B10" s="625"/>
      <c r="C10" s="627" t="s">
        <v>243</v>
      </c>
      <c r="D10" s="175"/>
      <c r="E10" s="180"/>
      <c r="F10" s="179"/>
      <c r="G10" s="157"/>
    </row>
    <row r="11" spans="2:8" s="159" customFormat="1" ht="21" customHeight="1">
      <c r="B11" s="625"/>
      <c r="C11" s="628"/>
      <c r="D11" s="175" t="s">
        <v>205</v>
      </c>
      <c r="E11" s="180"/>
      <c r="F11" s="178" t="s">
        <v>496</v>
      </c>
      <c r="G11" s="157"/>
    </row>
    <row r="12" spans="2:8" s="159" customFormat="1" ht="21" customHeight="1">
      <c r="B12" s="625"/>
      <c r="C12" s="628"/>
      <c r="D12" s="175" t="s">
        <v>206</v>
      </c>
      <c r="E12" s="177"/>
      <c r="F12" s="178" t="s">
        <v>262</v>
      </c>
      <c r="G12" s="157"/>
    </row>
    <row r="13" spans="2:8" s="159" customFormat="1" ht="21" hidden="1" customHeight="1">
      <c r="B13" s="625"/>
      <c r="C13" s="628"/>
      <c r="D13" s="175" t="s">
        <v>207</v>
      </c>
      <c r="E13" s="177"/>
      <c r="F13" s="178" t="s">
        <v>208</v>
      </c>
      <c r="G13" s="157"/>
    </row>
    <row r="14" spans="2:8" s="159" customFormat="1" ht="21" hidden="1" customHeight="1">
      <c r="B14" s="625"/>
      <c r="C14" s="628"/>
      <c r="D14" s="175" t="s">
        <v>209</v>
      </c>
      <c r="E14" s="177"/>
      <c r="F14" s="178" t="s">
        <v>210</v>
      </c>
      <c r="G14" s="157"/>
    </row>
    <row r="15" spans="2:8" s="159" customFormat="1" ht="21" hidden="1" customHeight="1">
      <c r="B15" s="625"/>
      <c r="C15" s="628"/>
      <c r="D15" s="175" t="s">
        <v>211</v>
      </c>
      <c r="E15" s="177"/>
      <c r="F15" s="178" t="s">
        <v>212</v>
      </c>
      <c r="G15" s="157"/>
    </row>
    <row r="16" spans="2:8" s="159" customFormat="1" ht="21" hidden="1" customHeight="1">
      <c r="B16" s="625"/>
      <c r="C16" s="628"/>
      <c r="D16" s="175" t="s">
        <v>244</v>
      </c>
      <c r="E16" s="177"/>
      <c r="F16" s="178" t="s">
        <v>261</v>
      </c>
      <c r="G16" s="157"/>
    </row>
    <row r="17" spans="2:9" s="159" customFormat="1" ht="21" customHeight="1">
      <c r="B17" s="625"/>
      <c r="C17" s="628"/>
      <c r="D17" s="176" t="s">
        <v>245</v>
      </c>
      <c r="E17" s="177"/>
      <c r="F17" s="178" t="s">
        <v>260</v>
      </c>
      <c r="G17" s="157"/>
    </row>
    <row r="18" spans="2:9" s="159" customFormat="1" ht="21" customHeight="1">
      <c r="B18" s="625"/>
      <c r="C18" s="628"/>
      <c r="D18" s="175" t="s">
        <v>246</v>
      </c>
      <c r="E18" s="180"/>
      <c r="F18" s="189" t="s">
        <v>495</v>
      </c>
      <c r="G18" s="157"/>
    </row>
    <row r="19" spans="2:9" s="159" customFormat="1" ht="21" customHeight="1">
      <c r="B19" s="625"/>
      <c r="C19" s="628"/>
      <c r="D19" s="179" t="s">
        <v>247</v>
      </c>
      <c r="E19" s="180"/>
      <c r="F19" s="179"/>
      <c r="G19" s="157"/>
    </row>
    <row r="20" spans="2:9" s="159" customFormat="1" ht="21" customHeight="1">
      <c r="B20" s="163" t="s">
        <v>213</v>
      </c>
      <c r="C20" s="164"/>
      <c r="D20" s="164"/>
      <c r="E20" s="155"/>
      <c r="F20" s="162"/>
      <c r="G20" s="157"/>
      <c r="I20" s="159" t="s">
        <v>214</v>
      </c>
    </row>
    <row r="21" spans="2:9" s="159" customFormat="1" ht="21" customHeight="1">
      <c r="B21" s="629" t="s">
        <v>248</v>
      </c>
      <c r="C21" s="630"/>
      <c r="D21" s="630"/>
      <c r="E21" s="174"/>
      <c r="F21" s="178" t="s">
        <v>360</v>
      </c>
      <c r="G21" s="157"/>
    </row>
    <row r="22" spans="2:9" s="159" customFormat="1" ht="21" customHeight="1">
      <c r="B22" s="631" t="s">
        <v>250</v>
      </c>
      <c r="C22" s="632"/>
      <c r="D22" s="632"/>
      <c r="E22" s="174"/>
      <c r="F22" s="178" t="s">
        <v>361</v>
      </c>
      <c r="G22" s="157"/>
    </row>
    <row r="23" spans="2:9" s="159" customFormat="1" ht="21" customHeight="1">
      <c r="B23" s="635" t="s">
        <v>383</v>
      </c>
      <c r="C23" s="632"/>
      <c r="D23" s="632"/>
      <c r="E23" s="174"/>
      <c r="F23" s="178"/>
      <c r="G23" s="157"/>
    </row>
    <row r="24" spans="2:9" s="159" customFormat="1" ht="21" customHeight="1">
      <c r="B24" s="629" t="s">
        <v>215</v>
      </c>
      <c r="C24" s="630"/>
      <c r="D24" s="630"/>
      <c r="E24" s="155"/>
      <c r="F24" s="162"/>
      <c r="G24" s="157"/>
    </row>
    <row r="25" spans="2:9" s="159" customFormat="1" ht="21" customHeight="1">
      <c r="B25" s="629" t="s">
        <v>249</v>
      </c>
      <c r="C25" s="630"/>
      <c r="D25" s="630"/>
      <c r="E25" s="165"/>
      <c r="F25" s="162" t="s">
        <v>216</v>
      </c>
      <c r="G25" s="157"/>
      <c r="H25" s="158"/>
      <c r="I25" s="166"/>
    </row>
    <row r="26" spans="2:9" ht="21" customHeight="1">
      <c r="B26" s="633" t="s">
        <v>217</v>
      </c>
      <c r="C26" s="634"/>
      <c r="D26" s="634"/>
      <c r="E26" s="183"/>
      <c r="F26" s="182"/>
      <c r="G26" s="181"/>
    </row>
  </sheetData>
  <mergeCells count="12">
    <mergeCell ref="B21:D21"/>
    <mergeCell ref="B22:D22"/>
    <mergeCell ref="B24:D24"/>
    <mergeCell ref="B25:D25"/>
    <mergeCell ref="B26:D26"/>
    <mergeCell ref="B23:D23"/>
    <mergeCell ref="B1:G1"/>
    <mergeCell ref="B2:D2"/>
    <mergeCell ref="B3:B19"/>
    <mergeCell ref="C3:C6"/>
    <mergeCell ref="C7:C9"/>
    <mergeCell ref="C10:C19"/>
  </mergeCells>
  <phoneticPr fontId="6" type="noConversion"/>
  <pageMargins left="0.74803149606299213" right="0.74803149606299213" top="0.47244094488188981" bottom="0.31496062992125984" header="0.51181102362204722" footer="0.51181102362204722"/>
  <pageSetup paperSize="9" scale="90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zoomScale="85" zoomScaleNormal="85" zoomScaleSheetLayoutView="85" workbookViewId="0">
      <selection activeCell="D8" sqref="D8"/>
    </sheetView>
  </sheetViews>
  <sheetFormatPr defaultRowHeight="13.5"/>
  <cols>
    <col min="1" max="1" width="5.77734375" style="1" customWidth="1"/>
    <col min="2" max="10" width="8.88671875" style="1"/>
    <col min="11" max="11" width="13.21875" style="1" customWidth="1"/>
    <col min="12" max="13" width="5.33203125" style="1" customWidth="1"/>
    <col min="14" max="14" width="2.5546875" style="1" customWidth="1"/>
    <col min="15" max="16384" width="8.88671875" style="1"/>
  </cols>
  <sheetData>
    <row r="1" spans="1:14" ht="21.75" customHeight="1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35.1" customHeight="1">
      <c r="A2" s="17"/>
      <c r="B2" s="540">
        <f>IF(개요!B1="","",개요!B1)</f>
        <v>2019</v>
      </c>
      <c r="C2" s="540"/>
      <c r="D2" s="540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14" ht="35.1" customHeight="1">
      <c r="A3" s="17"/>
      <c r="B3" s="461" t="str">
        <f>CONCATENATE(개요!A2,개요!B2)</f>
        <v>공사코드 : KR-CMD-19-020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9"/>
    </row>
    <row r="4" spans="1:14" ht="35.1" customHeight="1">
      <c r="A4" s="17"/>
      <c r="B4" s="20" t="str">
        <f>CONCATENATE(개요!A5,개요!B5)</f>
        <v>건      명 : 김천역 에스컬레이터 스텝체인 교체공사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35.1" customHeigh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45" customHeight="1">
      <c r="A6" s="636" t="s">
        <v>7</v>
      </c>
      <c r="B6" s="637"/>
      <c r="C6" s="637"/>
      <c r="D6" s="637"/>
      <c r="E6" s="637"/>
      <c r="F6" s="637"/>
      <c r="G6" s="637"/>
      <c r="H6" s="637"/>
      <c r="I6" s="637"/>
      <c r="J6" s="637"/>
      <c r="K6" s="637"/>
      <c r="L6" s="637"/>
      <c r="M6" s="637"/>
      <c r="N6" s="638"/>
    </row>
    <row r="7" spans="1:14" ht="24.95" customHeight="1">
      <c r="A7" s="537" t="s">
        <v>484</v>
      </c>
      <c r="B7" s="538"/>
      <c r="C7" s="538"/>
      <c r="D7" s="538"/>
      <c r="E7" s="538"/>
      <c r="F7" s="538"/>
      <c r="G7" s="538"/>
      <c r="H7" s="538"/>
      <c r="I7" s="538"/>
      <c r="J7" s="538"/>
      <c r="K7" s="538"/>
      <c r="L7" s="538"/>
      <c r="M7" s="538"/>
      <c r="N7" s="539"/>
    </row>
    <row r="8" spans="1:14" ht="35.1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spans="1:14" ht="35.1" customHeight="1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35.1" customHeight="1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</row>
    <row r="11" spans="1:14" ht="35.1" customHeight="1">
      <c r="A11" s="17"/>
      <c r="B11" s="18"/>
      <c r="C11" s="18"/>
      <c r="D11" s="18"/>
      <c r="E11" s="18"/>
      <c r="F11" s="18"/>
      <c r="G11" s="639" t="str">
        <f>표지1!G12</f>
        <v>한국철도공사  대구본부 대구건축사업소장</v>
      </c>
      <c r="H11" s="639"/>
      <c r="I11" s="639"/>
      <c r="J11" s="639"/>
      <c r="K11" s="639"/>
      <c r="L11" s="639"/>
      <c r="M11" s="639"/>
      <c r="N11" s="19"/>
    </row>
    <row r="12" spans="1:14" ht="35.1" customHeight="1">
      <c r="A12" s="17"/>
      <c r="B12" s="18"/>
      <c r="C12" s="18"/>
      <c r="D12" s="18"/>
      <c r="E12" s="18"/>
      <c r="F12" s="18"/>
      <c r="G12" s="116"/>
      <c r="H12" s="20"/>
      <c r="I12" s="20"/>
      <c r="J12" s="18"/>
      <c r="K12" s="18"/>
      <c r="L12" s="18"/>
      <c r="M12" s="18"/>
      <c r="N12" s="19"/>
    </row>
    <row r="13" spans="1:14" ht="35.1" customHeight="1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ht="35.1" customHeight="1"/>
    <row r="15" spans="1:14" ht="35.1" customHeight="1"/>
    <row r="16" spans="1:14" ht="35.1" customHeight="1"/>
    <row r="17" ht="35.1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4">
    <mergeCell ref="B2:D2"/>
    <mergeCell ref="A6:N6"/>
    <mergeCell ref="A7:N7"/>
    <mergeCell ref="G11:M11"/>
  </mergeCells>
  <phoneticPr fontId="6" type="noConversion"/>
  <pageMargins left="0.75" right="0.75" top="1" bottom="1" header="0.5" footer="0.5"/>
  <pageSetup paperSize="9" scale="93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view="pageBreakPreview" zoomScaleNormal="100" zoomScaleSheetLayoutView="100" workbookViewId="0">
      <selection activeCell="B5" sqref="B5"/>
    </sheetView>
  </sheetViews>
  <sheetFormatPr defaultRowHeight="14.25"/>
  <cols>
    <col min="1" max="1" width="10.77734375" style="4" customWidth="1"/>
    <col min="2" max="2" width="62.44140625" style="4" customWidth="1"/>
    <col min="3" max="3" width="11" style="4" customWidth="1"/>
    <col min="4" max="4" width="9" style="4" customWidth="1"/>
    <col min="5" max="5" width="20.44140625" style="4" customWidth="1"/>
    <col min="6" max="16384" width="8.88671875" style="4"/>
  </cols>
  <sheetData>
    <row r="1" spans="1:5" ht="32.25" customHeight="1">
      <c r="A1" s="129" t="s">
        <v>19</v>
      </c>
      <c r="B1" s="130"/>
      <c r="C1" s="130"/>
      <c r="D1" s="130"/>
      <c r="E1" s="131"/>
    </row>
    <row r="2" spans="1:5" s="7" customFormat="1" ht="20.100000000000001" customHeight="1">
      <c r="A2" s="121" t="s">
        <v>20</v>
      </c>
      <c r="B2" s="89" t="s">
        <v>22</v>
      </c>
      <c r="C2" s="89" t="s">
        <v>8</v>
      </c>
      <c r="D2" s="89" t="s">
        <v>9</v>
      </c>
      <c r="E2" s="132" t="s">
        <v>23</v>
      </c>
    </row>
    <row r="3" spans="1:5" ht="20.100000000000001" customHeight="1">
      <c r="A3" s="197">
        <v>1</v>
      </c>
      <c r="B3" s="196" t="s">
        <v>340</v>
      </c>
      <c r="C3" s="195">
        <v>1</v>
      </c>
      <c r="D3" s="101"/>
      <c r="E3" s="117"/>
    </row>
    <row r="4" spans="1:5" ht="20.100000000000001" customHeight="1">
      <c r="A4" s="197">
        <v>2</v>
      </c>
      <c r="B4" s="196" t="s">
        <v>471</v>
      </c>
      <c r="C4" s="195">
        <v>1</v>
      </c>
      <c r="D4" s="101"/>
      <c r="E4" s="117"/>
    </row>
    <row r="5" spans="1:5" ht="20.100000000000001" customHeight="1">
      <c r="A5" s="197"/>
      <c r="B5" s="503" t="s">
        <v>341</v>
      </c>
      <c r="C5" s="195"/>
      <c r="D5" s="101"/>
      <c r="E5" s="117"/>
    </row>
    <row r="6" spans="1:5" ht="20.100000000000001" customHeight="1">
      <c r="A6" s="197"/>
      <c r="B6" s="497"/>
      <c r="C6" s="195"/>
      <c r="D6" s="101"/>
      <c r="E6" s="117"/>
    </row>
    <row r="7" spans="1:5" ht="20.100000000000001" customHeight="1">
      <c r="A7" s="197"/>
      <c r="B7" s="482"/>
      <c r="C7" s="195"/>
      <c r="D7" s="101"/>
      <c r="E7" s="117"/>
    </row>
    <row r="8" spans="1:5" ht="20.100000000000001" customHeight="1">
      <c r="A8" s="197"/>
      <c r="B8" s="480"/>
      <c r="C8" s="195"/>
      <c r="D8" s="101"/>
      <c r="E8" s="117"/>
    </row>
    <row r="9" spans="1:5" ht="20.100000000000001" customHeight="1">
      <c r="A9" s="197"/>
      <c r="B9" s="196"/>
      <c r="C9" s="195"/>
      <c r="D9" s="101"/>
      <c r="E9" s="117"/>
    </row>
    <row r="10" spans="1:5" ht="20.100000000000001" customHeight="1">
      <c r="A10" s="121"/>
      <c r="B10" s="458"/>
      <c r="C10" s="89"/>
      <c r="D10" s="101"/>
      <c r="E10" s="117"/>
    </row>
    <row r="11" spans="1:5" ht="20.100000000000001" customHeight="1">
      <c r="A11" s="121"/>
      <c r="C11" s="89"/>
      <c r="D11" s="101"/>
      <c r="E11" s="117"/>
    </row>
    <row r="12" spans="1:5" ht="20.100000000000001" customHeight="1">
      <c r="A12" s="121"/>
      <c r="B12" s="101"/>
      <c r="C12" s="89"/>
      <c r="D12" s="101"/>
      <c r="E12" s="117"/>
    </row>
    <row r="13" spans="1:5" ht="20.100000000000001" customHeight="1">
      <c r="A13" s="121"/>
      <c r="B13" s="101"/>
      <c r="C13" s="89"/>
      <c r="D13" s="101"/>
      <c r="E13" s="117"/>
    </row>
    <row r="14" spans="1:5" ht="20.100000000000001" customHeight="1">
      <c r="A14" s="121"/>
      <c r="B14" s="101"/>
      <c r="C14" s="89"/>
      <c r="D14" s="101"/>
      <c r="E14" s="117"/>
    </row>
    <row r="15" spans="1:5" ht="20.100000000000001" customHeight="1">
      <c r="A15" s="121"/>
      <c r="B15" s="101"/>
      <c r="C15" s="89"/>
      <c r="D15" s="101"/>
      <c r="E15" s="117"/>
    </row>
    <row r="16" spans="1:5" ht="20.100000000000001" customHeight="1">
      <c r="A16" s="121"/>
      <c r="B16" s="101"/>
      <c r="C16" s="89"/>
      <c r="D16" s="101"/>
      <c r="E16" s="117"/>
    </row>
    <row r="17" spans="1:5" ht="20.100000000000001" customHeight="1">
      <c r="A17" s="121"/>
      <c r="B17" s="89"/>
      <c r="C17" s="89"/>
      <c r="D17" s="101"/>
      <c r="E17" s="117"/>
    </row>
    <row r="18" spans="1:5" ht="20.100000000000001" customHeight="1">
      <c r="A18" s="121"/>
      <c r="B18" s="101"/>
      <c r="C18" s="89"/>
      <c r="D18" s="101"/>
      <c r="E18" s="117"/>
    </row>
    <row r="19" spans="1:5" ht="20.100000000000001" customHeight="1">
      <c r="A19" s="121"/>
      <c r="B19" s="101"/>
      <c r="C19" s="89"/>
      <c r="D19" s="101"/>
      <c r="E19" s="117"/>
    </row>
    <row r="20" spans="1:5" ht="20.100000000000001" customHeight="1">
      <c r="A20" s="121"/>
      <c r="B20" s="89"/>
      <c r="C20" s="89"/>
      <c r="D20" s="101"/>
      <c r="E20" s="117"/>
    </row>
    <row r="21" spans="1:5" ht="20.100000000000001" customHeight="1">
      <c r="A21" s="121"/>
      <c r="B21" s="101"/>
      <c r="C21" s="89"/>
      <c r="D21" s="101"/>
      <c r="E21" s="117"/>
    </row>
    <row r="22" spans="1:5" ht="20.100000000000001" customHeight="1">
      <c r="A22" s="121"/>
      <c r="B22" s="101"/>
      <c r="C22" s="89"/>
      <c r="D22" s="101"/>
      <c r="E22" s="117"/>
    </row>
    <row r="23" spans="1:5" ht="20.100000000000001" customHeight="1">
      <c r="A23" s="133"/>
      <c r="B23" s="119"/>
      <c r="C23" s="105"/>
      <c r="D23" s="119"/>
      <c r="E23" s="118"/>
    </row>
  </sheetData>
  <phoneticPr fontId="6" type="noConversion"/>
  <pageMargins left="0.69" right="0.71" top="1" bottom="0.62" header="0.5" footer="0.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zoomScale="85" zoomScaleNormal="100" zoomScaleSheetLayoutView="85" workbookViewId="0">
      <selection activeCell="A7" sqref="A7:N7"/>
    </sheetView>
  </sheetViews>
  <sheetFormatPr defaultRowHeight="13.5"/>
  <cols>
    <col min="1" max="1" width="5.77734375" style="1" customWidth="1"/>
    <col min="2" max="10" width="8.88671875" style="1"/>
    <col min="11" max="11" width="13.21875" style="1" customWidth="1"/>
    <col min="12" max="13" width="5.33203125" style="1" customWidth="1"/>
    <col min="14" max="14" width="2.5546875" style="1" customWidth="1"/>
    <col min="15" max="16384" width="8.88671875" style="1"/>
  </cols>
  <sheetData>
    <row r="1" spans="1:14" ht="21.75" customHeight="1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35.1" customHeight="1">
      <c r="A2" s="17"/>
      <c r="B2" s="540">
        <f>IF(개요!B1="","",개요!B1)</f>
        <v>2019</v>
      </c>
      <c r="C2" s="540"/>
      <c r="D2" s="540"/>
      <c r="E2" s="18"/>
      <c r="F2" s="18"/>
      <c r="G2" s="18"/>
      <c r="H2" s="18"/>
      <c r="I2" s="18"/>
      <c r="J2" s="18"/>
      <c r="K2" s="18"/>
      <c r="L2" s="640"/>
      <c r="M2" s="640"/>
      <c r="N2" s="19"/>
    </row>
    <row r="3" spans="1:14" ht="35.1" customHeight="1">
      <c r="A3" s="17"/>
      <c r="B3" s="479" t="str">
        <f>CONCATENATE(개요!A2,개요!B2)</f>
        <v>공사코드 : KR-CMD-19-020</v>
      </c>
      <c r="C3" s="18"/>
      <c r="D3" s="18"/>
      <c r="E3" s="18"/>
      <c r="F3" s="18"/>
      <c r="G3" s="18"/>
      <c r="H3" s="18"/>
      <c r="I3" s="18"/>
      <c r="J3" s="18"/>
      <c r="K3" s="18"/>
      <c r="L3" s="640"/>
      <c r="M3" s="640"/>
      <c r="N3" s="19"/>
    </row>
    <row r="4" spans="1:14" ht="35.1" customHeight="1">
      <c r="A4" s="17"/>
      <c r="B4" s="20" t="str">
        <f>CONCATENATE(개요!A5,개요!B5)</f>
        <v>건      명 : 김천역 에스컬레이터 스텝체인 교체공사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35.1" customHeigh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54.95" customHeight="1">
      <c r="A6" s="541" t="s">
        <v>515</v>
      </c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3"/>
    </row>
    <row r="7" spans="1:14" ht="35.1" customHeight="1">
      <c r="A7" s="537" t="str">
        <f>IF(개요!B8="","",개요!B8)</f>
        <v/>
      </c>
      <c r="B7" s="538"/>
      <c r="C7" s="538"/>
      <c r="D7" s="538"/>
      <c r="E7" s="538"/>
      <c r="F7" s="538"/>
      <c r="G7" s="538"/>
      <c r="H7" s="538"/>
      <c r="I7" s="538"/>
      <c r="J7" s="538"/>
      <c r="K7" s="538"/>
      <c r="L7" s="538"/>
      <c r="M7" s="538"/>
      <c r="N7" s="539"/>
    </row>
    <row r="8" spans="1:14" ht="35.1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spans="1:14" ht="35.1" customHeight="1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30.75" customHeight="1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</row>
    <row r="11" spans="1:14" ht="35.1" customHeight="1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9"/>
    </row>
    <row r="12" spans="1:14" ht="35.1" customHeight="1">
      <c r="A12" s="17"/>
      <c r="B12" s="18"/>
      <c r="C12" s="18"/>
      <c r="D12" s="18"/>
      <c r="E12" s="18"/>
      <c r="F12" s="20" t="str">
        <f>표지1!G12</f>
        <v>한국철도공사  대구본부 대구건축사업소장</v>
      </c>
      <c r="H12" s="18"/>
      <c r="I12" s="18"/>
      <c r="J12" s="18"/>
      <c r="K12" s="18"/>
      <c r="L12" s="18"/>
      <c r="M12" s="18"/>
      <c r="N12" s="19"/>
    </row>
    <row r="13" spans="1:14" ht="35.1" customHeight="1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ht="35.1" customHeight="1"/>
    <row r="15" spans="1:14" ht="35.1" customHeight="1"/>
    <row r="16" spans="1:14" ht="35.1" customHeight="1"/>
    <row r="17" ht="35.1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4">
    <mergeCell ref="A7:N7"/>
    <mergeCell ref="B2:D2"/>
    <mergeCell ref="L2:M3"/>
    <mergeCell ref="A6:N6"/>
  </mergeCells>
  <phoneticPr fontId="6" type="noConversion"/>
  <pageMargins left="0.78" right="0.78" top="1.19" bottom="0.42" header="1.18" footer="0.4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view="pageBreakPreview" zoomScale="70" zoomScaleNormal="70" zoomScaleSheetLayoutView="70" workbookViewId="0">
      <selection activeCell="B5" sqref="B5"/>
    </sheetView>
  </sheetViews>
  <sheetFormatPr defaultRowHeight="13.5"/>
  <cols>
    <col min="1" max="1" width="33.5546875" bestFit="1" customWidth="1"/>
    <col min="2" max="2" width="33.21875" bestFit="1" customWidth="1"/>
    <col min="3" max="3" width="4.77734375" customWidth="1"/>
    <col min="4" max="4" width="8.77734375" customWidth="1"/>
    <col min="5" max="12" width="13.33203125" customWidth="1"/>
    <col min="13" max="13" width="11.88671875" customWidth="1"/>
  </cols>
  <sheetData>
    <row r="1" spans="1:14" ht="30" customHeight="1">
      <c r="A1" s="641" t="s">
        <v>78</v>
      </c>
      <c r="B1" s="641"/>
      <c r="C1" s="641"/>
      <c r="D1" s="641"/>
      <c r="E1" s="641"/>
      <c r="F1" s="641"/>
      <c r="G1" s="641"/>
      <c r="H1" s="641"/>
      <c r="I1" s="641"/>
      <c r="J1" s="641"/>
      <c r="K1" s="641"/>
      <c r="L1" s="641"/>
      <c r="M1" s="641"/>
    </row>
    <row r="2" spans="1:14" ht="30" customHeight="1">
      <c r="A2" s="644" t="s">
        <v>507</v>
      </c>
      <c r="B2" s="644"/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  <c r="N2" s="198"/>
    </row>
    <row r="3" spans="1:14" s="173" customFormat="1" ht="30.75" customHeight="1">
      <c r="A3" s="642" t="s">
        <v>69</v>
      </c>
      <c r="B3" s="642" t="s">
        <v>70</v>
      </c>
      <c r="C3" s="642" t="s">
        <v>65</v>
      </c>
      <c r="D3" s="642" t="s">
        <v>66</v>
      </c>
      <c r="E3" s="642" t="s">
        <v>67</v>
      </c>
      <c r="F3" s="642"/>
      <c r="G3" s="642" t="s">
        <v>68</v>
      </c>
      <c r="H3" s="642"/>
      <c r="I3" s="642" t="s">
        <v>71</v>
      </c>
      <c r="J3" s="642"/>
      <c r="K3" s="642" t="s">
        <v>72</v>
      </c>
      <c r="L3" s="642"/>
      <c r="M3" s="642" t="s">
        <v>73</v>
      </c>
      <c r="N3" s="201"/>
    </row>
    <row r="4" spans="1:14" s="173" customFormat="1" ht="30.75" customHeight="1">
      <c r="A4" s="643"/>
      <c r="B4" s="643"/>
      <c r="C4" s="643"/>
      <c r="D4" s="643"/>
      <c r="E4" s="514" t="s">
        <v>74</v>
      </c>
      <c r="F4" s="514" t="s">
        <v>75</v>
      </c>
      <c r="G4" s="514" t="s">
        <v>74</v>
      </c>
      <c r="H4" s="514" t="s">
        <v>75</v>
      </c>
      <c r="I4" s="514" t="s">
        <v>74</v>
      </c>
      <c r="J4" s="514" t="s">
        <v>75</v>
      </c>
      <c r="K4" s="514" t="s">
        <v>74</v>
      </c>
      <c r="L4" s="514" t="s">
        <v>75</v>
      </c>
      <c r="M4" s="643"/>
      <c r="N4" s="201"/>
    </row>
    <row r="5" spans="1:14" s="172" customFormat="1" ht="30.75" customHeight="1">
      <c r="A5" s="505" t="s">
        <v>512</v>
      </c>
      <c r="B5" s="505" t="s">
        <v>362</v>
      </c>
      <c r="C5" s="505" t="s">
        <v>513</v>
      </c>
      <c r="D5" s="506">
        <v>1</v>
      </c>
      <c r="E5" s="493"/>
      <c r="F5" s="493"/>
      <c r="G5" s="493"/>
      <c r="H5" s="493"/>
      <c r="I5" s="493"/>
      <c r="J5" s="493"/>
      <c r="K5" s="493"/>
      <c r="L5" s="493"/>
      <c r="M5" s="505" t="s">
        <v>362</v>
      </c>
      <c r="N5" s="200"/>
    </row>
    <row r="6" spans="1:14" s="172" customFormat="1" ht="30.75" customHeight="1">
      <c r="A6" s="505" t="s">
        <v>508</v>
      </c>
      <c r="B6" s="505" t="s">
        <v>362</v>
      </c>
      <c r="C6" s="505" t="s">
        <v>513</v>
      </c>
      <c r="D6" s="506">
        <v>1</v>
      </c>
      <c r="E6" s="493"/>
      <c r="F6" s="493"/>
      <c r="G6" s="493"/>
      <c r="H6" s="493"/>
      <c r="I6" s="493"/>
      <c r="J6" s="493"/>
      <c r="K6" s="493"/>
      <c r="L6" s="493"/>
      <c r="M6" s="505" t="s">
        <v>362</v>
      </c>
      <c r="N6" s="200"/>
    </row>
    <row r="7" spans="1:14" s="172" customFormat="1" ht="30.75" customHeight="1">
      <c r="A7" s="505" t="s">
        <v>511</v>
      </c>
      <c r="B7" s="505" t="s">
        <v>362</v>
      </c>
      <c r="C7" s="505" t="s">
        <v>513</v>
      </c>
      <c r="D7" s="506">
        <v>1</v>
      </c>
      <c r="E7" s="493"/>
      <c r="F7" s="493"/>
      <c r="G7" s="493"/>
      <c r="H7" s="493"/>
      <c r="I7" s="493"/>
      <c r="J7" s="493"/>
      <c r="K7" s="493"/>
      <c r="L7" s="493"/>
      <c r="M7" s="505" t="s">
        <v>362</v>
      </c>
      <c r="N7" s="200"/>
    </row>
    <row r="8" spans="1:14" s="172" customFormat="1" ht="30.75" customHeight="1">
      <c r="A8" s="505"/>
      <c r="B8" s="505"/>
      <c r="C8" s="505"/>
      <c r="D8" s="506"/>
      <c r="E8" s="493"/>
      <c r="F8" s="493"/>
      <c r="G8" s="493"/>
      <c r="H8" s="493"/>
      <c r="I8" s="493"/>
      <c r="J8" s="493"/>
      <c r="K8" s="493"/>
      <c r="L8" s="493"/>
      <c r="M8" s="505" t="s">
        <v>362</v>
      </c>
      <c r="N8" s="200"/>
    </row>
    <row r="9" spans="1:14" s="172" customFormat="1" ht="30.75" customHeight="1">
      <c r="A9" s="506"/>
      <c r="B9" s="506"/>
      <c r="C9" s="506"/>
      <c r="D9" s="506"/>
      <c r="E9" s="506"/>
      <c r="F9" s="506"/>
      <c r="G9" s="506"/>
      <c r="H9" s="506"/>
      <c r="I9" s="506"/>
      <c r="J9" s="506"/>
      <c r="K9" s="506"/>
      <c r="L9" s="506"/>
      <c r="M9" s="506"/>
      <c r="N9" s="200"/>
    </row>
    <row r="10" spans="1:14" s="172" customFormat="1" ht="30.75" customHeight="1">
      <c r="A10" s="506"/>
      <c r="B10" s="506"/>
      <c r="C10" s="506"/>
      <c r="D10" s="506"/>
      <c r="E10" s="506"/>
      <c r="F10" s="506"/>
      <c r="G10" s="506"/>
      <c r="H10" s="506"/>
      <c r="I10" s="506"/>
      <c r="J10" s="506"/>
      <c r="K10" s="506"/>
      <c r="L10" s="506"/>
      <c r="M10" s="506"/>
      <c r="N10" s="200"/>
    </row>
    <row r="11" spans="1:14" s="172" customFormat="1" ht="30.75" customHeight="1">
      <c r="A11" s="506"/>
      <c r="B11" s="506"/>
      <c r="C11" s="506"/>
      <c r="D11" s="506"/>
      <c r="E11" s="506"/>
      <c r="F11" s="506"/>
      <c r="G11" s="506"/>
      <c r="H11" s="506"/>
      <c r="I11" s="506"/>
      <c r="J11" s="506"/>
      <c r="K11" s="506"/>
      <c r="L11" s="506"/>
      <c r="M11" s="506"/>
      <c r="N11" s="200"/>
    </row>
    <row r="12" spans="1:14" s="172" customFormat="1" ht="30.75" customHeight="1">
      <c r="A12" s="506"/>
      <c r="B12" s="506"/>
      <c r="C12" s="506"/>
      <c r="D12" s="506"/>
      <c r="E12" s="506"/>
      <c r="F12" s="506"/>
      <c r="G12" s="506"/>
      <c r="H12" s="506"/>
      <c r="I12" s="506"/>
      <c r="J12" s="506"/>
      <c r="K12" s="506"/>
      <c r="L12" s="506"/>
      <c r="M12" s="506"/>
      <c r="N12" s="200"/>
    </row>
    <row r="13" spans="1:14" s="172" customFormat="1" ht="30.75" customHeight="1">
      <c r="A13" s="506"/>
      <c r="B13" s="506"/>
      <c r="C13" s="506"/>
      <c r="D13" s="506"/>
      <c r="E13" s="506"/>
      <c r="F13" s="506"/>
      <c r="G13" s="506"/>
      <c r="H13" s="506"/>
      <c r="I13" s="506"/>
      <c r="J13" s="506"/>
      <c r="K13" s="506"/>
      <c r="L13" s="506"/>
      <c r="M13" s="506"/>
      <c r="N13" s="200"/>
    </row>
    <row r="14" spans="1:14" s="172" customFormat="1" ht="30.75" customHeight="1">
      <c r="A14" s="506"/>
      <c r="B14" s="506"/>
      <c r="C14" s="506"/>
      <c r="D14" s="506"/>
      <c r="E14" s="506"/>
      <c r="F14" s="506"/>
      <c r="G14" s="506"/>
      <c r="H14" s="506"/>
      <c r="I14" s="506"/>
      <c r="J14" s="506"/>
      <c r="K14" s="506"/>
      <c r="L14" s="506"/>
      <c r="M14" s="506"/>
      <c r="N14" s="200"/>
    </row>
    <row r="15" spans="1:14" s="172" customFormat="1" ht="30.75" customHeight="1">
      <c r="A15" s="506"/>
      <c r="B15" s="506"/>
      <c r="C15" s="506"/>
      <c r="D15" s="506"/>
      <c r="E15" s="506"/>
      <c r="F15" s="506"/>
      <c r="G15" s="506"/>
      <c r="H15" s="506"/>
      <c r="I15" s="506"/>
      <c r="J15" s="506"/>
      <c r="K15" s="506"/>
      <c r="L15" s="506"/>
      <c r="M15" s="506"/>
      <c r="N15" s="200"/>
    </row>
    <row r="16" spans="1:14" s="172" customFormat="1" ht="30.75" customHeight="1">
      <c r="A16" s="506"/>
      <c r="B16" s="506"/>
      <c r="C16" s="506"/>
      <c r="D16" s="506"/>
      <c r="E16" s="506"/>
      <c r="F16" s="506"/>
      <c r="G16" s="506"/>
      <c r="H16" s="506"/>
      <c r="I16" s="506"/>
      <c r="J16" s="506"/>
      <c r="K16" s="506"/>
      <c r="L16" s="506"/>
      <c r="M16" s="506"/>
      <c r="N16" s="200"/>
    </row>
    <row r="17" spans="1:14" s="172" customFormat="1" ht="30.75" customHeight="1">
      <c r="A17" s="506"/>
      <c r="B17" s="506"/>
      <c r="C17" s="506"/>
      <c r="D17" s="506"/>
      <c r="E17" s="506"/>
      <c r="F17" s="506"/>
      <c r="G17" s="506"/>
      <c r="H17" s="506"/>
      <c r="I17" s="506"/>
      <c r="J17" s="506"/>
      <c r="K17" s="506"/>
      <c r="L17" s="506"/>
      <c r="M17" s="506"/>
      <c r="N17" s="200"/>
    </row>
    <row r="18" spans="1:14" s="172" customFormat="1" ht="30.75" customHeight="1">
      <c r="A18" s="506"/>
      <c r="B18" s="506"/>
      <c r="C18" s="506"/>
      <c r="D18" s="506"/>
      <c r="E18" s="506"/>
      <c r="F18" s="506"/>
      <c r="G18" s="506"/>
      <c r="H18" s="506"/>
      <c r="I18" s="506"/>
      <c r="J18" s="506"/>
      <c r="K18" s="506"/>
      <c r="L18" s="506"/>
      <c r="M18" s="506"/>
      <c r="N18" s="200"/>
    </row>
    <row r="19" spans="1:14" s="171" customFormat="1" ht="30.75" customHeight="1">
      <c r="A19" s="506"/>
      <c r="B19" s="506"/>
      <c r="C19" s="506"/>
      <c r="D19" s="506"/>
      <c r="E19" s="506"/>
      <c r="F19" s="506"/>
      <c r="G19" s="506"/>
      <c r="H19" s="506"/>
      <c r="I19" s="506"/>
      <c r="J19" s="506"/>
      <c r="K19" s="506"/>
      <c r="L19" s="506"/>
      <c r="M19" s="506"/>
      <c r="N19" s="199"/>
    </row>
    <row r="20" spans="1:14" s="171" customFormat="1" ht="30.75" customHeight="1">
      <c r="A20" s="506"/>
      <c r="B20" s="506"/>
      <c r="C20" s="506"/>
      <c r="D20" s="506"/>
      <c r="E20" s="506"/>
      <c r="F20" s="506"/>
      <c r="G20" s="506"/>
      <c r="H20" s="506"/>
      <c r="I20" s="506"/>
      <c r="J20" s="506"/>
      <c r="K20" s="506"/>
      <c r="L20" s="506"/>
      <c r="M20" s="506"/>
      <c r="N20" s="199"/>
    </row>
    <row r="21" spans="1:14" s="172" customFormat="1" ht="30.75" customHeight="1">
      <c r="A21" s="506"/>
      <c r="B21" s="506"/>
      <c r="C21" s="506"/>
      <c r="D21" s="506"/>
      <c r="E21" s="506"/>
      <c r="F21" s="506"/>
      <c r="G21" s="506"/>
      <c r="H21" s="506"/>
      <c r="I21" s="506"/>
      <c r="J21" s="506"/>
      <c r="K21" s="506"/>
      <c r="L21" s="506"/>
      <c r="M21" s="506"/>
      <c r="N21" s="200"/>
    </row>
    <row r="22" spans="1:14" s="172" customFormat="1" ht="30.75" customHeight="1">
      <c r="A22" s="506"/>
      <c r="B22" s="506"/>
      <c r="C22" s="506"/>
      <c r="D22" s="506"/>
      <c r="E22" s="506"/>
      <c r="F22" s="506"/>
      <c r="G22" s="506"/>
      <c r="H22" s="506"/>
      <c r="I22" s="506"/>
      <c r="J22" s="506"/>
      <c r="K22" s="506"/>
      <c r="L22" s="506"/>
      <c r="M22" s="506"/>
      <c r="N22" s="200"/>
    </row>
    <row r="23" spans="1:14" s="172" customFormat="1" ht="30.75" customHeight="1">
      <c r="A23" s="506"/>
      <c r="B23" s="506"/>
      <c r="C23" s="506"/>
      <c r="D23" s="506"/>
      <c r="E23" s="506"/>
      <c r="F23" s="506"/>
      <c r="G23" s="506"/>
      <c r="H23" s="506"/>
      <c r="I23" s="506"/>
      <c r="J23" s="506"/>
      <c r="K23" s="506"/>
      <c r="L23" s="506"/>
      <c r="M23" s="506"/>
      <c r="N23" s="200"/>
    </row>
    <row r="24" spans="1:14" ht="30.75" customHeight="1">
      <c r="A24" s="506"/>
      <c r="B24" s="506"/>
      <c r="C24" s="506"/>
      <c r="D24" s="506"/>
      <c r="E24" s="506"/>
      <c r="F24" s="506"/>
      <c r="G24" s="506"/>
      <c r="H24" s="506"/>
      <c r="I24" s="506"/>
      <c r="J24" s="506"/>
      <c r="K24" s="506"/>
      <c r="L24" s="506"/>
      <c r="M24" s="506"/>
    </row>
    <row r="25" spans="1:14" ht="30.75" customHeight="1">
      <c r="A25" s="506"/>
      <c r="B25" s="506"/>
      <c r="C25" s="506"/>
      <c r="D25" s="506"/>
      <c r="E25" s="506"/>
      <c r="F25" s="506"/>
      <c r="G25" s="506"/>
      <c r="H25" s="506"/>
      <c r="I25" s="506"/>
      <c r="J25" s="506"/>
      <c r="K25" s="506"/>
      <c r="L25" s="506"/>
      <c r="M25" s="506"/>
    </row>
    <row r="26" spans="1:14" ht="30.75" customHeight="1">
      <c r="A26" s="506"/>
      <c r="B26" s="506"/>
      <c r="C26" s="506"/>
      <c r="D26" s="506"/>
      <c r="E26" s="506"/>
      <c r="F26" s="506"/>
      <c r="G26" s="506"/>
      <c r="H26" s="506"/>
      <c r="I26" s="506"/>
      <c r="J26" s="506"/>
      <c r="K26" s="506"/>
      <c r="L26" s="506"/>
      <c r="M26" s="506"/>
    </row>
    <row r="27" spans="1:14" ht="30.75" customHeight="1">
      <c r="A27" s="505" t="s">
        <v>79</v>
      </c>
      <c r="B27" s="506"/>
      <c r="C27" s="506"/>
      <c r="D27" s="506"/>
      <c r="E27" s="506"/>
      <c r="F27" s="493">
        <f>F5</f>
        <v>0</v>
      </c>
      <c r="G27" s="506"/>
      <c r="H27" s="493">
        <f>H5</f>
        <v>0</v>
      </c>
      <c r="I27" s="506"/>
      <c r="J27" s="493">
        <f>J5</f>
        <v>0</v>
      </c>
      <c r="K27" s="506"/>
      <c r="L27" s="493">
        <f>L5</f>
        <v>0</v>
      </c>
      <c r="M27" s="506"/>
    </row>
  </sheetData>
  <mergeCells count="11">
    <mergeCell ref="A1:M1"/>
    <mergeCell ref="K3:L3"/>
    <mergeCell ref="M3:M4"/>
    <mergeCell ref="A2:M2"/>
    <mergeCell ref="A3:A4"/>
    <mergeCell ref="B3:B4"/>
    <mergeCell ref="C3:C4"/>
    <mergeCell ref="D3:D4"/>
    <mergeCell ref="E3:F3"/>
    <mergeCell ref="G3:H3"/>
    <mergeCell ref="I3:J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view="pageBreakPreview" zoomScale="70" zoomScaleNormal="55" zoomScaleSheetLayoutView="70" workbookViewId="0">
      <selection activeCell="B4" sqref="B4"/>
    </sheetView>
  </sheetViews>
  <sheetFormatPr defaultRowHeight="17.25"/>
  <cols>
    <col min="1" max="2" width="30.88671875" style="187" customWidth="1"/>
    <col min="3" max="3" width="6.109375" style="187" bestFit="1" customWidth="1"/>
    <col min="4" max="4" width="8.77734375" style="188" customWidth="1"/>
    <col min="5" max="9" width="13.77734375" style="187" customWidth="1"/>
    <col min="10" max="10" width="12.77734375" style="187" customWidth="1"/>
    <col min="11" max="13" width="13.77734375" style="187" customWidth="1"/>
    <col min="14" max="16384" width="8.88671875" style="187"/>
  </cols>
  <sheetData>
    <row r="1" spans="1:13" ht="30" customHeight="1">
      <c r="A1" s="644" t="s">
        <v>507</v>
      </c>
      <c r="B1" s="644"/>
      <c r="C1" s="644"/>
      <c r="D1" s="644"/>
      <c r="E1" s="644"/>
      <c r="F1" s="644"/>
      <c r="G1" s="644"/>
      <c r="H1" s="644"/>
      <c r="I1" s="644"/>
      <c r="J1" s="644"/>
      <c r="K1" s="644"/>
      <c r="L1" s="644"/>
      <c r="M1" s="644"/>
    </row>
    <row r="2" spans="1:13" ht="30" customHeight="1">
      <c r="A2" s="642" t="s">
        <v>69</v>
      </c>
      <c r="B2" s="642" t="s">
        <v>70</v>
      </c>
      <c r="C2" s="642" t="s">
        <v>65</v>
      </c>
      <c r="D2" s="642" t="s">
        <v>66</v>
      </c>
      <c r="E2" s="642" t="s">
        <v>67</v>
      </c>
      <c r="F2" s="642"/>
      <c r="G2" s="642" t="s">
        <v>68</v>
      </c>
      <c r="H2" s="642"/>
      <c r="I2" s="642" t="s">
        <v>71</v>
      </c>
      <c r="J2" s="642"/>
      <c r="K2" s="642" t="s">
        <v>72</v>
      </c>
      <c r="L2" s="642"/>
      <c r="M2" s="642" t="s">
        <v>73</v>
      </c>
    </row>
    <row r="3" spans="1:13" ht="30" customHeight="1">
      <c r="A3" s="642"/>
      <c r="B3" s="642"/>
      <c r="C3" s="642"/>
      <c r="D3" s="642"/>
      <c r="E3" s="507" t="s">
        <v>74</v>
      </c>
      <c r="F3" s="507" t="s">
        <v>75</v>
      </c>
      <c r="G3" s="507" t="s">
        <v>74</v>
      </c>
      <c r="H3" s="507" t="s">
        <v>75</v>
      </c>
      <c r="I3" s="507" t="s">
        <v>74</v>
      </c>
      <c r="J3" s="507" t="s">
        <v>75</v>
      </c>
      <c r="K3" s="507" t="s">
        <v>74</v>
      </c>
      <c r="L3" s="507" t="s">
        <v>75</v>
      </c>
      <c r="M3" s="642"/>
    </row>
    <row r="4" spans="1:13" s="204" customFormat="1" ht="30" customHeight="1">
      <c r="A4" s="505" t="s">
        <v>508</v>
      </c>
      <c r="B4" s="506"/>
      <c r="C4" s="506"/>
      <c r="D4" s="506"/>
      <c r="E4" s="506"/>
      <c r="F4" s="506"/>
      <c r="G4" s="506"/>
      <c r="H4" s="506"/>
      <c r="I4" s="506"/>
      <c r="J4" s="506"/>
      <c r="K4" s="506"/>
      <c r="L4" s="506"/>
      <c r="M4" s="506"/>
    </row>
    <row r="5" spans="1:13" s="205" customFormat="1" ht="30" customHeight="1">
      <c r="A5" s="505" t="s">
        <v>447</v>
      </c>
      <c r="B5" s="505" t="s">
        <v>509</v>
      </c>
      <c r="C5" s="505" t="s">
        <v>510</v>
      </c>
      <c r="D5" s="506">
        <v>93</v>
      </c>
      <c r="E5" s="515"/>
      <c r="F5" s="515"/>
      <c r="G5" s="515"/>
      <c r="H5" s="515"/>
      <c r="I5" s="515"/>
      <c r="J5" s="515"/>
      <c r="K5" s="515"/>
      <c r="L5" s="515"/>
      <c r="M5" s="505" t="s">
        <v>362</v>
      </c>
    </row>
    <row r="6" spans="1:13" s="205" customFormat="1" ht="30" customHeight="1">
      <c r="A6" s="505" t="s">
        <v>448</v>
      </c>
      <c r="B6" s="505" t="s">
        <v>449</v>
      </c>
      <c r="C6" s="505" t="s">
        <v>445</v>
      </c>
      <c r="D6" s="506">
        <v>6</v>
      </c>
      <c r="E6" s="515"/>
      <c r="F6" s="515"/>
      <c r="G6" s="515"/>
      <c r="H6" s="515"/>
      <c r="I6" s="515"/>
      <c r="J6" s="515"/>
      <c r="K6" s="515"/>
      <c r="L6" s="515"/>
      <c r="M6" s="505" t="s">
        <v>362</v>
      </c>
    </row>
    <row r="7" spans="1:13" s="204" customFormat="1" ht="30" customHeight="1">
      <c r="A7" s="505" t="s">
        <v>450</v>
      </c>
      <c r="B7" s="505" t="s">
        <v>451</v>
      </c>
      <c r="C7" s="505" t="s">
        <v>445</v>
      </c>
      <c r="D7" s="506">
        <v>2</v>
      </c>
      <c r="E7" s="515"/>
      <c r="F7" s="515"/>
      <c r="G7" s="515"/>
      <c r="H7" s="515"/>
      <c r="I7" s="515"/>
      <c r="J7" s="515"/>
      <c r="K7" s="515"/>
      <c r="L7" s="515"/>
      <c r="M7" s="505" t="s">
        <v>362</v>
      </c>
    </row>
    <row r="8" spans="1:13" s="205" customFormat="1" ht="30" customHeight="1">
      <c r="A8" s="506"/>
      <c r="B8" s="506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</row>
    <row r="9" spans="1:13" s="204" customFormat="1" ht="30" customHeight="1">
      <c r="A9" s="506"/>
      <c r="B9" s="506"/>
      <c r="C9" s="506"/>
      <c r="D9" s="506"/>
      <c r="E9" s="506"/>
      <c r="F9" s="506"/>
      <c r="G9" s="506"/>
      <c r="H9" s="506"/>
      <c r="I9" s="506"/>
      <c r="J9" s="506"/>
      <c r="K9" s="506"/>
      <c r="L9" s="506"/>
      <c r="M9" s="506"/>
    </row>
    <row r="10" spans="1:13" s="204" customFormat="1" ht="30" customHeight="1">
      <c r="A10" s="506"/>
      <c r="B10" s="506"/>
      <c r="C10" s="506"/>
      <c r="D10" s="506"/>
      <c r="E10" s="506"/>
      <c r="F10" s="506"/>
      <c r="G10" s="506"/>
      <c r="H10" s="506"/>
      <c r="I10" s="506"/>
      <c r="J10" s="506"/>
      <c r="K10" s="506"/>
      <c r="L10" s="506"/>
      <c r="M10" s="506"/>
    </row>
    <row r="11" spans="1:13" s="204" customFormat="1" ht="30" customHeight="1">
      <c r="A11" s="506"/>
      <c r="B11" s="506"/>
      <c r="C11" s="506"/>
      <c r="D11" s="506"/>
      <c r="E11" s="506"/>
      <c r="F11" s="506"/>
      <c r="G11" s="506"/>
      <c r="H11" s="506"/>
      <c r="I11" s="506"/>
      <c r="J11" s="506"/>
      <c r="K11" s="506"/>
      <c r="L11" s="506"/>
      <c r="M11" s="506"/>
    </row>
    <row r="12" spans="1:13" s="204" customFormat="1" ht="30" customHeight="1">
      <c r="A12" s="506"/>
      <c r="B12" s="506"/>
      <c r="C12" s="506"/>
      <c r="D12" s="506"/>
      <c r="E12" s="506"/>
      <c r="F12" s="506"/>
      <c r="G12" s="506"/>
      <c r="H12" s="506"/>
      <c r="I12" s="506"/>
      <c r="J12" s="506"/>
      <c r="K12" s="506"/>
      <c r="L12" s="506"/>
      <c r="M12" s="506"/>
    </row>
    <row r="13" spans="1:13" s="204" customFormat="1" ht="30" customHeight="1">
      <c r="A13" s="506"/>
      <c r="B13" s="506"/>
      <c r="C13" s="506"/>
      <c r="D13" s="506"/>
      <c r="E13" s="506"/>
      <c r="F13" s="506"/>
      <c r="G13" s="506"/>
      <c r="H13" s="506"/>
      <c r="I13" s="506"/>
      <c r="J13" s="506"/>
      <c r="K13" s="506"/>
      <c r="L13" s="506"/>
      <c r="M13" s="506"/>
    </row>
    <row r="14" spans="1:13" s="204" customFormat="1" ht="30" customHeight="1">
      <c r="A14" s="506"/>
      <c r="B14" s="506"/>
      <c r="C14" s="506"/>
      <c r="D14" s="506"/>
      <c r="E14" s="506"/>
      <c r="F14" s="506"/>
      <c r="G14" s="506"/>
      <c r="H14" s="506"/>
      <c r="I14" s="506"/>
      <c r="J14" s="506"/>
      <c r="K14" s="506"/>
      <c r="L14" s="506"/>
      <c r="M14" s="506"/>
    </row>
    <row r="15" spans="1:13" s="204" customFormat="1" ht="30" customHeight="1">
      <c r="A15" s="506"/>
      <c r="B15" s="506"/>
      <c r="C15" s="506"/>
      <c r="D15" s="506"/>
      <c r="E15" s="506"/>
      <c r="F15" s="506"/>
      <c r="G15" s="506"/>
      <c r="H15" s="506"/>
      <c r="I15" s="506"/>
      <c r="J15" s="506"/>
      <c r="K15" s="506"/>
      <c r="L15" s="506"/>
      <c r="M15" s="506"/>
    </row>
    <row r="16" spans="1:13" s="204" customFormat="1" ht="30" customHeight="1">
      <c r="A16" s="506"/>
      <c r="B16" s="506"/>
      <c r="C16" s="506"/>
      <c r="D16" s="506"/>
      <c r="E16" s="506"/>
      <c r="F16" s="506"/>
      <c r="G16" s="506"/>
      <c r="H16" s="506"/>
      <c r="I16" s="506"/>
      <c r="J16" s="506"/>
      <c r="K16" s="506"/>
      <c r="L16" s="506"/>
      <c r="M16" s="506"/>
    </row>
    <row r="17" spans="1:13" s="204" customFormat="1" ht="30" customHeight="1">
      <c r="A17" s="506"/>
      <c r="B17" s="506"/>
      <c r="C17" s="506"/>
      <c r="D17" s="506"/>
      <c r="E17" s="506"/>
      <c r="F17" s="506"/>
      <c r="G17" s="506"/>
      <c r="H17" s="506"/>
      <c r="I17" s="506"/>
      <c r="J17" s="506"/>
      <c r="K17" s="506"/>
      <c r="L17" s="506"/>
      <c r="M17" s="506"/>
    </row>
    <row r="18" spans="1:13" s="206" customFormat="1" ht="30" customHeight="1">
      <c r="A18" s="506"/>
      <c r="B18" s="506"/>
      <c r="C18" s="506"/>
      <c r="D18" s="506"/>
      <c r="E18" s="506"/>
      <c r="F18" s="506"/>
      <c r="G18" s="506"/>
      <c r="H18" s="506"/>
      <c r="I18" s="506"/>
      <c r="J18" s="506"/>
      <c r="K18" s="506"/>
      <c r="L18" s="506"/>
      <c r="M18" s="506"/>
    </row>
    <row r="19" spans="1:13" s="206" customFormat="1" ht="30" customHeight="1">
      <c r="A19" s="506"/>
      <c r="B19" s="506"/>
      <c r="C19" s="506"/>
      <c r="D19" s="506"/>
      <c r="E19" s="506"/>
      <c r="F19" s="506"/>
      <c r="G19" s="506"/>
      <c r="H19" s="506"/>
      <c r="I19" s="506"/>
      <c r="J19" s="506"/>
      <c r="K19" s="506"/>
      <c r="L19" s="506"/>
      <c r="M19" s="506"/>
    </row>
    <row r="20" spans="1:13" s="206" customFormat="1" ht="30" customHeight="1">
      <c r="A20" s="506"/>
      <c r="B20" s="506"/>
      <c r="C20" s="506"/>
      <c r="D20" s="506"/>
      <c r="E20" s="506"/>
      <c r="F20" s="506"/>
      <c r="G20" s="506"/>
      <c r="H20" s="506"/>
      <c r="I20" s="506"/>
      <c r="J20" s="506"/>
      <c r="K20" s="506"/>
      <c r="L20" s="506"/>
      <c r="M20" s="506"/>
    </row>
    <row r="21" spans="1:13" s="206" customFormat="1" ht="30" customHeight="1">
      <c r="A21" s="506"/>
      <c r="B21" s="506"/>
      <c r="C21" s="506"/>
      <c r="D21" s="506"/>
      <c r="E21" s="506"/>
      <c r="F21" s="506"/>
      <c r="G21" s="506"/>
      <c r="H21" s="506"/>
      <c r="I21" s="506"/>
      <c r="J21" s="506"/>
      <c r="K21" s="506"/>
      <c r="L21" s="506"/>
      <c r="M21" s="506"/>
    </row>
    <row r="22" spans="1:13" s="206" customFormat="1" ht="30" customHeight="1">
      <c r="A22" s="506"/>
      <c r="B22" s="506"/>
      <c r="C22" s="506"/>
      <c r="D22" s="506"/>
      <c r="E22" s="506"/>
      <c r="F22" s="506"/>
      <c r="G22" s="506"/>
      <c r="H22" s="506"/>
      <c r="I22" s="506"/>
      <c r="J22" s="506"/>
      <c r="K22" s="506"/>
      <c r="L22" s="506"/>
      <c r="M22" s="506"/>
    </row>
    <row r="23" spans="1:13" s="206" customFormat="1" ht="30" customHeight="1">
      <c r="A23" s="506"/>
      <c r="B23" s="506"/>
      <c r="C23" s="506"/>
      <c r="D23" s="506"/>
      <c r="E23" s="506"/>
      <c r="F23" s="506"/>
      <c r="G23" s="506"/>
      <c r="H23" s="506"/>
      <c r="I23" s="506"/>
      <c r="J23" s="506"/>
      <c r="K23" s="506"/>
      <c r="L23" s="506"/>
      <c r="M23" s="506"/>
    </row>
    <row r="24" spans="1:13" s="206" customFormat="1" ht="30" customHeight="1">
      <c r="A24" s="506"/>
      <c r="B24" s="506"/>
      <c r="C24" s="506"/>
      <c r="D24" s="506"/>
      <c r="E24" s="506"/>
      <c r="F24" s="506"/>
      <c r="G24" s="506"/>
      <c r="H24" s="506"/>
      <c r="I24" s="506"/>
      <c r="J24" s="506"/>
      <c r="K24" s="506"/>
      <c r="L24" s="506"/>
      <c r="M24" s="506"/>
    </row>
    <row r="25" spans="1:13" s="206" customFormat="1" ht="30" customHeight="1">
      <c r="A25" s="506"/>
      <c r="B25" s="506"/>
      <c r="C25" s="506"/>
      <c r="D25" s="506"/>
      <c r="E25" s="506"/>
      <c r="F25" s="506"/>
      <c r="G25" s="506"/>
      <c r="H25" s="506"/>
      <c r="I25" s="506"/>
      <c r="J25" s="506"/>
      <c r="K25" s="506"/>
      <c r="L25" s="506"/>
      <c r="M25" s="506"/>
    </row>
    <row r="26" spans="1:13" s="207" customFormat="1" ht="30" customHeight="1">
      <c r="A26" s="506"/>
      <c r="B26" s="506"/>
      <c r="C26" s="506"/>
      <c r="D26" s="506"/>
      <c r="E26" s="506"/>
      <c r="F26" s="506"/>
      <c r="G26" s="506"/>
      <c r="H26" s="506"/>
      <c r="I26" s="506"/>
      <c r="J26" s="506"/>
      <c r="K26" s="506"/>
      <c r="L26" s="506"/>
      <c r="M26" s="506"/>
    </row>
    <row r="27" spans="1:13" s="207" customFormat="1" ht="30" customHeight="1">
      <c r="A27" s="505" t="s">
        <v>79</v>
      </c>
      <c r="B27" s="506"/>
      <c r="C27" s="506"/>
      <c r="D27" s="506"/>
      <c r="E27" s="506"/>
      <c r="F27" s="515">
        <f>SUM(F5:F26)</f>
        <v>0</v>
      </c>
      <c r="G27" s="506"/>
      <c r="H27" s="515">
        <f>SUM(H5:H26)</f>
        <v>0</v>
      </c>
      <c r="I27" s="506"/>
      <c r="J27" s="515">
        <f>SUM(J5:J26)</f>
        <v>0</v>
      </c>
      <c r="K27" s="506"/>
      <c r="L27" s="515">
        <f>SUM(L5:L26)</f>
        <v>0</v>
      </c>
      <c r="M27" s="506"/>
    </row>
    <row r="28" spans="1:13" s="207" customFormat="1" ht="30" customHeight="1">
      <c r="A28" s="505" t="s">
        <v>511</v>
      </c>
      <c r="B28" s="506"/>
      <c r="C28" s="506"/>
      <c r="D28" s="506"/>
      <c r="E28" s="506"/>
      <c r="F28" s="506"/>
      <c r="G28" s="506"/>
      <c r="H28" s="506"/>
      <c r="I28" s="506"/>
      <c r="J28" s="506"/>
      <c r="K28" s="506"/>
      <c r="L28" s="506"/>
      <c r="M28" s="506"/>
    </row>
    <row r="29" spans="1:13" ht="30" customHeight="1">
      <c r="A29" s="505" t="s">
        <v>466</v>
      </c>
      <c r="B29" s="505" t="s">
        <v>467</v>
      </c>
      <c r="C29" s="505" t="s">
        <v>468</v>
      </c>
      <c r="D29" s="506">
        <v>669</v>
      </c>
      <c r="E29" s="515"/>
      <c r="F29" s="515"/>
      <c r="G29" s="515"/>
      <c r="H29" s="515"/>
      <c r="I29" s="515"/>
      <c r="J29" s="515"/>
      <c r="K29" s="515"/>
      <c r="L29" s="515"/>
      <c r="M29" s="505" t="s">
        <v>446</v>
      </c>
    </row>
    <row r="30" spans="1:13" ht="30" customHeight="1">
      <c r="A30" s="506"/>
      <c r="B30" s="506"/>
      <c r="C30" s="506"/>
      <c r="D30" s="506"/>
      <c r="E30" s="506"/>
      <c r="F30" s="506"/>
      <c r="G30" s="506"/>
      <c r="H30" s="506"/>
      <c r="I30" s="506"/>
      <c r="J30" s="506"/>
      <c r="K30" s="506"/>
      <c r="L30" s="506"/>
      <c r="M30" s="506"/>
    </row>
    <row r="31" spans="1:13" ht="30" customHeight="1">
      <c r="A31" s="506"/>
      <c r="B31" s="506"/>
      <c r="C31" s="506"/>
      <c r="D31" s="506"/>
      <c r="E31" s="506"/>
      <c r="F31" s="506"/>
      <c r="G31" s="506"/>
      <c r="H31" s="506"/>
      <c r="I31" s="506"/>
      <c r="J31" s="506"/>
      <c r="K31" s="506"/>
      <c r="L31" s="506"/>
      <c r="M31" s="506"/>
    </row>
    <row r="32" spans="1:13" ht="30" customHeight="1">
      <c r="A32" s="506"/>
      <c r="B32" s="506"/>
      <c r="C32" s="506"/>
      <c r="D32" s="506"/>
      <c r="E32" s="506"/>
      <c r="F32" s="506"/>
      <c r="G32" s="506"/>
      <c r="H32" s="506"/>
      <c r="I32" s="506"/>
      <c r="J32" s="506"/>
      <c r="K32" s="506"/>
      <c r="L32" s="506"/>
      <c r="M32" s="506"/>
    </row>
    <row r="33" spans="1:13" ht="30" customHeight="1">
      <c r="A33" s="506"/>
      <c r="B33" s="506"/>
      <c r="C33" s="506"/>
      <c r="D33" s="506"/>
      <c r="E33" s="506"/>
      <c r="F33" s="506"/>
      <c r="G33" s="506"/>
      <c r="H33" s="506"/>
      <c r="I33" s="506"/>
      <c r="J33" s="506"/>
      <c r="K33" s="506"/>
      <c r="L33" s="506"/>
      <c r="M33" s="506"/>
    </row>
    <row r="34" spans="1:13" ht="30" customHeight="1">
      <c r="A34" s="506"/>
      <c r="B34" s="506"/>
      <c r="C34" s="506"/>
      <c r="D34" s="506"/>
      <c r="E34" s="506"/>
      <c r="F34" s="506"/>
      <c r="G34" s="506"/>
      <c r="H34" s="506"/>
      <c r="I34" s="506"/>
      <c r="J34" s="506"/>
      <c r="K34" s="506"/>
      <c r="L34" s="506"/>
      <c r="M34" s="506"/>
    </row>
    <row r="35" spans="1:13" ht="30" customHeight="1">
      <c r="A35" s="506"/>
      <c r="B35" s="506"/>
      <c r="C35" s="506"/>
      <c r="D35" s="506"/>
      <c r="E35" s="506"/>
      <c r="F35" s="506"/>
      <c r="G35" s="506"/>
      <c r="H35" s="506"/>
      <c r="I35" s="506"/>
      <c r="J35" s="506"/>
      <c r="K35" s="506"/>
      <c r="L35" s="506"/>
      <c r="M35" s="506"/>
    </row>
    <row r="36" spans="1:13" ht="30" customHeight="1">
      <c r="A36" s="506"/>
      <c r="B36" s="506"/>
      <c r="C36" s="506"/>
      <c r="D36" s="506"/>
      <c r="E36" s="506"/>
      <c r="F36" s="506"/>
      <c r="G36" s="506"/>
      <c r="H36" s="506"/>
      <c r="I36" s="506"/>
      <c r="J36" s="506"/>
      <c r="K36" s="506"/>
      <c r="L36" s="506"/>
      <c r="M36" s="506"/>
    </row>
    <row r="37" spans="1:13" ht="30" customHeight="1">
      <c r="A37" s="506"/>
      <c r="B37" s="506"/>
      <c r="C37" s="506"/>
      <c r="D37" s="506"/>
      <c r="E37" s="506"/>
      <c r="F37" s="506"/>
      <c r="G37" s="506"/>
      <c r="H37" s="506"/>
      <c r="I37" s="506"/>
      <c r="J37" s="506"/>
      <c r="K37" s="506"/>
      <c r="L37" s="506"/>
      <c r="M37" s="506"/>
    </row>
    <row r="38" spans="1:13" ht="30" customHeight="1">
      <c r="A38" s="506"/>
      <c r="B38" s="506"/>
      <c r="C38" s="506"/>
      <c r="D38" s="506"/>
      <c r="E38" s="506"/>
      <c r="F38" s="506"/>
      <c r="G38" s="506"/>
      <c r="H38" s="506"/>
      <c r="I38" s="506"/>
      <c r="J38" s="506"/>
      <c r="K38" s="506"/>
      <c r="L38" s="506"/>
      <c r="M38" s="506"/>
    </row>
    <row r="39" spans="1:13" ht="30" customHeight="1">
      <c r="A39" s="506"/>
      <c r="B39" s="506"/>
      <c r="C39" s="506"/>
      <c r="D39" s="506"/>
      <c r="E39" s="506"/>
      <c r="F39" s="506"/>
      <c r="G39" s="506"/>
      <c r="H39" s="506"/>
      <c r="I39" s="506"/>
      <c r="J39" s="506"/>
      <c r="K39" s="506"/>
      <c r="L39" s="506"/>
      <c r="M39" s="506"/>
    </row>
    <row r="40" spans="1:13" ht="30" customHeight="1">
      <c r="A40" s="506"/>
      <c r="B40" s="506"/>
      <c r="C40" s="506"/>
      <c r="D40" s="506"/>
      <c r="E40" s="506"/>
      <c r="F40" s="506"/>
      <c r="G40" s="506"/>
      <c r="H40" s="506"/>
      <c r="I40" s="506"/>
      <c r="J40" s="506"/>
      <c r="K40" s="506"/>
      <c r="L40" s="506"/>
      <c r="M40" s="506"/>
    </row>
    <row r="41" spans="1:13" ht="30" customHeight="1">
      <c r="A41" s="506"/>
      <c r="B41" s="506"/>
      <c r="C41" s="506"/>
      <c r="D41" s="506"/>
      <c r="E41" s="506"/>
      <c r="F41" s="506"/>
      <c r="G41" s="506"/>
      <c r="H41" s="506"/>
      <c r="I41" s="506"/>
      <c r="J41" s="506"/>
      <c r="K41" s="506"/>
      <c r="L41" s="506"/>
      <c r="M41" s="506"/>
    </row>
    <row r="42" spans="1:13" ht="30" customHeight="1">
      <c r="A42" s="506"/>
      <c r="B42" s="506"/>
      <c r="C42" s="506"/>
      <c r="D42" s="506"/>
      <c r="E42" s="506"/>
      <c r="F42" s="506"/>
      <c r="G42" s="506"/>
      <c r="H42" s="506"/>
      <c r="I42" s="506"/>
      <c r="J42" s="506"/>
      <c r="K42" s="506"/>
      <c r="L42" s="506"/>
      <c r="M42" s="506"/>
    </row>
    <row r="43" spans="1:13" ht="30" customHeight="1">
      <c r="A43" s="506"/>
      <c r="B43" s="506"/>
      <c r="C43" s="506"/>
      <c r="D43" s="506"/>
      <c r="E43" s="506"/>
      <c r="F43" s="506"/>
      <c r="G43" s="506"/>
      <c r="H43" s="506"/>
      <c r="I43" s="506"/>
      <c r="J43" s="506"/>
      <c r="K43" s="506"/>
      <c r="L43" s="506"/>
      <c r="M43" s="506"/>
    </row>
    <row r="44" spans="1:13" ht="30" customHeight="1">
      <c r="A44" s="506"/>
      <c r="B44" s="506"/>
      <c r="C44" s="506"/>
      <c r="D44" s="506"/>
      <c r="E44" s="506"/>
      <c r="F44" s="506"/>
      <c r="G44" s="506"/>
      <c r="H44" s="506"/>
      <c r="I44" s="506"/>
      <c r="J44" s="506"/>
      <c r="K44" s="506"/>
      <c r="L44" s="506"/>
      <c r="M44" s="506"/>
    </row>
    <row r="45" spans="1:13" ht="30" customHeight="1">
      <c r="A45" s="506"/>
      <c r="B45" s="506"/>
      <c r="C45" s="506"/>
      <c r="D45" s="506"/>
      <c r="E45" s="506"/>
      <c r="F45" s="506"/>
      <c r="G45" s="506"/>
      <c r="H45" s="506"/>
      <c r="I45" s="506"/>
      <c r="J45" s="506"/>
      <c r="K45" s="506"/>
      <c r="L45" s="506"/>
      <c r="M45" s="506"/>
    </row>
    <row r="46" spans="1:13" ht="30" customHeight="1">
      <c r="A46" s="506"/>
      <c r="B46" s="506"/>
      <c r="C46" s="506"/>
      <c r="D46" s="506"/>
      <c r="E46" s="506"/>
      <c r="F46" s="506"/>
      <c r="G46" s="506"/>
      <c r="H46" s="506"/>
      <c r="I46" s="506"/>
      <c r="J46" s="506"/>
      <c r="K46" s="506"/>
      <c r="L46" s="506"/>
      <c r="M46" s="506"/>
    </row>
    <row r="47" spans="1:13" ht="30" customHeight="1">
      <c r="A47" s="506"/>
      <c r="B47" s="506"/>
      <c r="C47" s="506"/>
      <c r="D47" s="506"/>
      <c r="E47" s="506"/>
      <c r="F47" s="506"/>
      <c r="G47" s="506"/>
      <c r="H47" s="506"/>
      <c r="I47" s="506"/>
      <c r="J47" s="506"/>
      <c r="K47" s="506"/>
      <c r="L47" s="506"/>
      <c r="M47" s="506"/>
    </row>
    <row r="48" spans="1:13" ht="30" customHeight="1">
      <c r="A48" s="506"/>
      <c r="B48" s="506"/>
      <c r="C48" s="506"/>
      <c r="D48" s="506"/>
      <c r="E48" s="506"/>
      <c r="F48" s="506"/>
      <c r="G48" s="506"/>
      <c r="H48" s="506"/>
      <c r="I48" s="506"/>
      <c r="J48" s="506"/>
      <c r="K48" s="506"/>
      <c r="L48" s="506"/>
      <c r="M48" s="506"/>
    </row>
    <row r="49" spans="1:13" ht="30" customHeight="1">
      <c r="A49" s="506"/>
      <c r="B49" s="506"/>
      <c r="C49" s="506"/>
      <c r="D49" s="506"/>
      <c r="E49" s="506"/>
      <c r="F49" s="506"/>
      <c r="G49" s="506"/>
      <c r="H49" s="506"/>
      <c r="I49" s="506"/>
      <c r="J49" s="506"/>
      <c r="K49" s="506"/>
      <c r="L49" s="506"/>
      <c r="M49" s="506"/>
    </row>
    <row r="50" spans="1:13" ht="30" customHeight="1">
      <c r="A50" s="506"/>
      <c r="B50" s="506"/>
      <c r="C50" s="506"/>
      <c r="D50" s="506"/>
      <c r="E50" s="506"/>
      <c r="F50" s="506"/>
      <c r="G50" s="506"/>
      <c r="H50" s="506"/>
      <c r="I50" s="506"/>
      <c r="J50" s="506"/>
      <c r="K50" s="506"/>
      <c r="L50" s="506"/>
      <c r="M50" s="506"/>
    </row>
    <row r="51" spans="1:13" ht="30" customHeight="1">
      <c r="A51" s="505" t="s">
        <v>79</v>
      </c>
      <c r="B51" s="506"/>
      <c r="C51" s="506"/>
      <c r="D51" s="506"/>
      <c r="E51" s="506"/>
      <c r="F51" s="515">
        <f>SUM(F29:F50)</f>
        <v>0</v>
      </c>
      <c r="G51" s="506"/>
      <c r="H51" s="515">
        <f>SUM(H29:H50)</f>
        <v>0</v>
      </c>
      <c r="I51" s="506"/>
      <c r="J51" s="515">
        <f>SUM(J29:J50)</f>
        <v>0</v>
      </c>
      <c r="K51" s="506"/>
      <c r="L51" s="515">
        <f>SUM(L29:L50)</f>
        <v>0</v>
      </c>
      <c r="M51" s="50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  <rowBreaks count="1" manualBreakCount="1">
    <brk id="27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0" sqref="G10"/>
    </sheetView>
  </sheetViews>
  <sheetFormatPr defaultRowHeight="13.5"/>
  <sheetData/>
  <phoneticPr fontId="6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9</vt:i4>
      </vt:variant>
    </vt:vector>
  </HeadingPairs>
  <TitlesOfParts>
    <vt:vector size="26" baseType="lpstr">
      <vt:lpstr>개요</vt:lpstr>
      <vt:lpstr>표지1</vt:lpstr>
      <vt:lpstr>표지1 (2)</vt:lpstr>
      <vt:lpstr>표지2</vt:lpstr>
      <vt:lpstr>목차</vt:lpstr>
      <vt:lpstr>설계설명서</vt:lpstr>
      <vt:lpstr>공사시방서</vt:lpstr>
      <vt:lpstr>예정공정표</vt:lpstr>
      <vt:lpstr>안전계약 특수조건</vt:lpstr>
      <vt:lpstr>설계예산내역서</vt:lpstr>
      <vt:lpstr>공사원가계산서</vt:lpstr>
      <vt:lpstr>설계도표지</vt:lpstr>
      <vt:lpstr>도면목록</vt:lpstr>
      <vt:lpstr>내역서표지 (2)</vt:lpstr>
      <vt:lpstr>공종별집계표</vt:lpstr>
      <vt:lpstr>공내역서</vt:lpstr>
      <vt:lpstr>Sheet1</vt:lpstr>
      <vt:lpstr>공사시방서!Print_Area</vt:lpstr>
      <vt:lpstr>공사원가계산서!Print_Area</vt:lpstr>
      <vt:lpstr>공종별집계표!Print_Area</vt:lpstr>
      <vt:lpstr>목차!Print_Area</vt:lpstr>
      <vt:lpstr>설계도표지!Print_Area</vt:lpstr>
      <vt:lpstr>설계설명서!Print_Area</vt:lpstr>
      <vt:lpstr>표지1!Print_Area</vt:lpstr>
      <vt:lpstr>표지2!Print_Area</vt:lpstr>
      <vt:lpstr>공내역서!Print_Titles</vt:lpstr>
    </vt:vector>
  </TitlesOfParts>
  <Company>건축과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김병철</dc:creator>
  <cp:lastModifiedBy>철도공사</cp:lastModifiedBy>
  <cp:lastPrinted>2019-02-27T02:14:34Z</cp:lastPrinted>
  <dcterms:created xsi:type="dcterms:W3CDTF">2000-01-19T00:55:28Z</dcterms:created>
  <dcterms:modified xsi:type="dcterms:W3CDTF">2019-03-07T07:46:23Z</dcterms:modified>
</cp:coreProperties>
</file>